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0035"/>
  </bookViews>
  <sheets>
    <sheet name="Melisa 1" sheetId="1" r:id="rId1"/>
    <sheet name="Melisa 2" sheetId="4" r:id="rId2"/>
  </sheets>
  <calcPr calcId="125725"/>
</workbook>
</file>

<file path=xl/calcChain.xml><?xml version="1.0" encoding="utf-8"?>
<calcChain xmlns="http://schemas.openxmlformats.org/spreadsheetml/2006/main">
  <c r="I9" i="1"/>
  <c r="H10"/>
  <c r="H11" s="1"/>
  <c r="H12" s="1"/>
  <c r="H13" s="1"/>
  <c r="H14" s="1"/>
  <c r="H9"/>
  <c r="E13" i="4"/>
  <c r="E15" i="1"/>
  <c r="G10"/>
  <c r="I10" s="1"/>
  <c r="I11" s="1"/>
  <c r="I12" s="1"/>
  <c r="I13" s="1"/>
  <c r="I14" s="1"/>
  <c r="G11"/>
  <c r="G12"/>
  <c r="G13"/>
  <c r="G14"/>
  <c r="G9"/>
  <c r="G15" l="1"/>
</calcChain>
</file>

<file path=xl/sharedStrings.xml><?xml version="1.0" encoding="utf-8"?>
<sst xmlns="http://schemas.openxmlformats.org/spreadsheetml/2006/main" count="55" uniqueCount="35">
  <si>
    <t>No</t>
  </si>
  <si>
    <t>DESCRIPCION DE FACTORES CRITICOS DE ÉXITO</t>
  </si>
  <si>
    <t>FACTOR DE MEDICIÓN</t>
  </si>
  <si>
    <t>PONDERACIÓN</t>
  </si>
  <si>
    <t>CALIFICACIÓN</t>
  </si>
  <si>
    <t>RESULTADO</t>
  </si>
  <si>
    <t>Àrea de trabajo:</t>
  </si>
  <si>
    <t>Puesto:</t>
  </si>
  <si>
    <t>Coordinador HSSE Distrito Villahermosa</t>
  </si>
  <si>
    <t xml:space="preserve"> INCREMENTO EN EL NUMERO DE REUNIONES DE SEGURIDAD SAFETY MEETING  MAYOR O IGUAL A 14,000
</t>
  </si>
  <si>
    <t xml:space="preserve"> INCREMENTO DEL REPORTE DE ACTOS Y CONDICIONES INSEGURAS ATRAVEZ DE LAS TARJETAS SAFESTAR , HAZARD OBSERVATION CARD MAYOR O IGUAL A 7400</t>
  </si>
  <si>
    <t xml:space="preserve">INDICADORES DE HSSE: REDUCIR SEGN DIRECTIVAS DE LA REGION SUR  TRIR:&lt;0.37 LTIR:&lt;0.18 RVIR:&lt;1.84
</t>
  </si>
  <si>
    <t xml:space="preserve"> DESCARGA DE INFORMACIN Y DAR SEGUIMIENTO A LOS RESULTADOS DE LOS MONITORES DE VELOCIDAD. -.- REPORTES MENSUALES
</t>
  </si>
  <si>
    <t xml:space="preserve">MEDIO AMBIENTE: VILLAHERMOSA AUDITADA AL 100%. REPORTES WPTS
</t>
  </si>
  <si>
    <t xml:space="preserve"> INVESTIGACIN Y CIERRE DE INCIDENTES. -.- REPORTES WPTS
</t>
  </si>
  <si>
    <t>Seguridad, Salud  y Protecciòn Ambiental</t>
  </si>
  <si>
    <t>Q1-Q2                                       (Presentar resultados 1er semestre del año)</t>
  </si>
  <si>
    <t>Coordinador Ambiental Proyecto Terciario Sur.</t>
  </si>
  <si>
    <t>RVIR: Recordable vehicular incident rate (Indice de Incidente Vehicular Recordables)</t>
  </si>
  <si>
    <t>TRIR: Total Recordable Incident Rate  (Indice Total  de incidentes registable o recordables)</t>
  </si>
  <si>
    <t>Fact. 1</t>
  </si>
  <si>
    <t>Fact. 2</t>
  </si>
  <si>
    <t>Fact. 3</t>
  </si>
  <si>
    <t>Fact. 4</t>
  </si>
  <si>
    <t>Fact. 5</t>
  </si>
  <si>
    <t>Fact. 6</t>
  </si>
  <si>
    <t>Cumplimiento a la legislación ambiental</t>
  </si>
  <si>
    <t>FACTORES CRITICOS DE ÉXITO</t>
  </si>
  <si>
    <t>Implementar una cultura Ambiental para el Proyecto Terciario</t>
  </si>
  <si>
    <t>Cumplimiento Ambiental de Proveedores</t>
  </si>
  <si>
    <t>Implementación de Indicadores Ambientales en el Proyecto.</t>
  </si>
  <si>
    <t>Q1-Q2                                       (Presentar resultados 1er semestre del año 2011)</t>
  </si>
  <si>
    <t>Pond. Acum.</t>
  </si>
  <si>
    <t>Resul. Acum.</t>
  </si>
  <si>
    <t>LTIR:  Lost Time Incident Rate  (Indice de incidentes con tiempo pasados)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</si>
</sst>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FACTORES CRITICOS DE ÉXITO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'Melisa 1'!$E$8</c:f>
              <c:strCache>
                <c:ptCount val="1"/>
                <c:pt idx="0">
                  <c:v>PONDERACIÓN</c:v>
                </c:pt>
              </c:strCache>
            </c:strRef>
          </c:tx>
          <c:cat>
            <c:strRef>
              <c:f>'Melisa 1'!$B$9:$B$14</c:f>
              <c:strCache>
                <c:ptCount val="6"/>
                <c:pt idx="0">
                  <c:v>Fact. 1</c:v>
                </c:pt>
                <c:pt idx="1">
                  <c:v>Fact. 2</c:v>
                </c:pt>
                <c:pt idx="2">
                  <c:v>Fact. 3</c:v>
                </c:pt>
                <c:pt idx="3">
                  <c:v>Fact. 4</c:v>
                </c:pt>
                <c:pt idx="4">
                  <c:v>Fact. 5</c:v>
                </c:pt>
                <c:pt idx="5">
                  <c:v>Fact. 6</c:v>
                </c:pt>
              </c:strCache>
            </c:strRef>
          </c:cat>
          <c:val>
            <c:numRef>
              <c:f>'Melisa 1'!$E$9:$E$14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>
          <c:showVal val="1"/>
        </c:dLbls>
        <c:overlap val="-25"/>
        <c:axId val="63650816"/>
        <c:axId val="63664896"/>
      </c:barChart>
      <c:catAx>
        <c:axId val="63650816"/>
        <c:scaling>
          <c:orientation val="minMax"/>
        </c:scaling>
        <c:axPos val="b"/>
        <c:majorTickMark val="none"/>
        <c:tickLblPos val="nextTo"/>
        <c:crossAx val="63664896"/>
        <c:crosses val="autoZero"/>
        <c:auto val="1"/>
        <c:lblAlgn val="ctr"/>
        <c:lblOffset val="100"/>
      </c:catAx>
      <c:valAx>
        <c:axId val="63664896"/>
        <c:scaling>
          <c:orientation val="minMax"/>
        </c:scaling>
        <c:delete val="1"/>
        <c:axPos val="l"/>
        <c:majorGridlines/>
        <c:numFmt formatCode="0" sourceLinked="1"/>
        <c:majorTickMark val="none"/>
        <c:tickLblPos val="none"/>
        <c:crossAx val="63650816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Indicadores</a:t>
            </a:r>
            <a:r>
              <a:rPr lang="es-MX" baseline="0"/>
              <a:t> con Factores Críticos de Éxito</a:t>
            </a:r>
            <a:endParaRPr lang="es-MX"/>
          </a:p>
        </c:rich>
      </c:tx>
      <c:layout/>
    </c:title>
    <c:plotArea>
      <c:layout/>
      <c:areaChart>
        <c:grouping val="stacked"/>
        <c:ser>
          <c:idx val="0"/>
          <c:order val="1"/>
          <c:tx>
            <c:v>Cumplimiento Ideal</c:v>
          </c:tx>
          <c:spPr>
            <a:solidFill>
              <a:schemeClr val="accent3"/>
            </a:solidFill>
          </c:spPr>
          <c:cat>
            <c:strRef>
              <c:f>'Melisa 1'!$B$9:$B$14</c:f>
              <c:strCache>
                <c:ptCount val="6"/>
                <c:pt idx="0">
                  <c:v>Fact. 1</c:v>
                </c:pt>
                <c:pt idx="1">
                  <c:v>Fact. 2</c:v>
                </c:pt>
                <c:pt idx="2">
                  <c:v>Fact. 3</c:v>
                </c:pt>
                <c:pt idx="3">
                  <c:v>Fact. 4</c:v>
                </c:pt>
                <c:pt idx="4">
                  <c:v>Fact. 5</c:v>
                </c:pt>
                <c:pt idx="5">
                  <c:v>Fact. 6</c:v>
                </c:pt>
              </c:strCache>
            </c:strRef>
          </c:cat>
          <c:val>
            <c:numRef>
              <c:f>'Melisa 1'!$H$9:$H$14</c:f>
              <c:numCache>
                <c:formatCode>0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</c:ser>
        <c:dLbls/>
        <c:axId val="63675392"/>
        <c:axId val="63263872"/>
      </c:areaChart>
      <c:areaChart>
        <c:grouping val="stacked"/>
        <c:ser>
          <c:idx val="1"/>
          <c:order val="0"/>
          <c:tx>
            <c:v>Cumplimiento Real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'Melisa 1'!$B$9:$B$14</c:f>
              <c:strCache>
                <c:ptCount val="6"/>
                <c:pt idx="0">
                  <c:v>Fact. 1</c:v>
                </c:pt>
                <c:pt idx="1">
                  <c:v>Fact. 2</c:v>
                </c:pt>
                <c:pt idx="2">
                  <c:v>Fact. 3</c:v>
                </c:pt>
                <c:pt idx="3">
                  <c:v>Fact. 4</c:v>
                </c:pt>
                <c:pt idx="4">
                  <c:v>Fact. 5</c:v>
                </c:pt>
                <c:pt idx="5">
                  <c:v>Fact. 6</c:v>
                </c:pt>
              </c:strCache>
            </c:strRef>
          </c:cat>
          <c:val>
            <c:numRef>
              <c:f>'Melisa 1'!$I$9:$I$14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32</c:v>
                </c:pt>
                <c:pt idx="3">
                  <c:v>41</c:v>
                </c:pt>
                <c:pt idx="4">
                  <c:v>61</c:v>
                </c:pt>
                <c:pt idx="5">
                  <c:v>81</c:v>
                </c:pt>
              </c:numCache>
            </c:numRef>
          </c:val>
        </c:ser>
        <c:dLbls/>
        <c:axId val="63271680"/>
        <c:axId val="63265792"/>
      </c:areaChart>
      <c:catAx>
        <c:axId val="63675392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Factores</a:t>
                </a:r>
                <a:r>
                  <a:rPr lang="es-MX" baseline="0"/>
                  <a:t> Críticos de Éxito</a:t>
                </a:r>
                <a:endParaRPr lang="es-MX"/>
              </a:p>
            </c:rich>
          </c:tx>
          <c:layout/>
        </c:title>
        <c:majorTickMark val="none"/>
        <c:tickLblPos val="nextTo"/>
        <c:crossAx val="63263872"/>
        <c:crosses val="autoZero"/>
        <c:auto val="1"/>
        <c:lblAlgn val="ctr"/>
        <c:lblOffset val="100"/>
      </c:catAx>
      <c:valAx>
        <c:axId val="63263872"/>
        <c:scaling>
          <c:orientation val="minMax"/>
          <c:max val="100"/>
        </c:scaling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 Pomderación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63675392"/>
        <c:crosses val="autoZero"/>
        <c:crossBetween val="midCat"/>
      </c:valAx>
      <c:valAx>
        <c:axId val="63265792"/>
        <c:scaling>
          <c:orientation val="minMax"/>
          <c:max val="100"/>
        </c:scaling>
        <c:axPos val="r"/>
        <c:numFmt formatCode="General" sourceLinked="1"/>
        <c:tickLblPos val="nextTo"/>
        <c:crossAx val="63271680"/>
        <c:crosses val="max"/>
        <c:crossBetween val="midCat"/>
      </c:valAx>
      <c:catAx>
        <c:axId val="63271680"/>
        <c:scaling>
          <c:orientation val="minMax"/>
        </c:scaling>
        <c:delete val="1"/>
        <c:axPos val="b"/>
        <c:tickLblPos val="none"/>
        <c:crossAx val="6326579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9"/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/>
              <a:t>FACTORES CRITICOS DE ÉXITO</a:t>
            </a:r>
            <a:endParaRPr lang="es-E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'Melisa 2'!$E$8</c:f>
              <c:strCache>
                <c:ptCount val="1"/>
                <c:pt idx="0">
                  <c:v>PONDERACIÓN</c:v>
                </c:pt>
              </c:strCache>
            </c:strRef>
          </c:tx>
          <c:cat>
            <c:strRef>
              <c:f>'Melisa 2'!$B$9:$B$12</c:f>
              <c:strCache>
                <c:ptCount val="4"/>
                <c:pt idx="0">
                  <c:v>Fact. 1</c:v>
                </c:pt>
                <c:pt idx="1">
                  <c:v>Fact. 2</c:v>
                </c:pt>
                <c:pt idx="2">
                  <c:v>Fact. 3</c:v>
                </c:pt>
                <c:pt idx="3">
                  <c:v>Fact. 4</c:v>
                </c:pt>
              </c:strCache>
            </c:strRef>
          </c:cat>
          <c:val>
            <c:numRef>
              <c:f>'Melisa 2'!$E$9:$E$12</c:f>
              <c:numCache>
                <c:formatCode>0</c:formatCode>
                <c:ptCount val="4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dLbls>
          <c:showVal val="1"/>
        </c:dLbls>
        <c:overlap val="-25"/>
        <c:axId val="63849984"/>
        <c:axId val="63851520"/>
      </c:barChart>
      <c:catAx>
        <c:axId val="63849984"/>
        <c:scaling>
          <c:orientation val="minMax"/>
        </c:scaling>
        <c:axPos val="b"/>
        <c:numFmt formatCode="0" sourceLinked="1"/>
        <c:majorTickMark val="none"/>
        <c:tickLblPos val="nextTo"/>
        <c:crossAx val="63851520"/>
        <c:crosses val="autoZero"/>
        <c:auto val="1"/>
        <c:lblAlgn val="ctr"/>
        <c:lblOffset val="100"/>
      </c:catAx>
      <c:valAx>
        <c:axId val="63851520"/>
        <c:scaling>
          <c:orientation val="minMax"/>
        </c:scaling>
        <c:delete val="1"/>
        <c:axPos val="l"/>
        <c:majorGridlines/>
        <c:numFmt formatCode="0" sourceLinked="1"/>
        <c:majorTickMark val="none"/>
        <c:tickLblPos val="none"/>
        <c:crossAx val="6384998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0</xdr:rowOff>
    </xdr:from>
    <xdr:to>
      <xdr:col>2</xdr:col>
      <xdr:colOff>1590675</xdr:colOff>
      <xdr:row>3</xdr:row>
      <xdr:rowOff>171450</xdr:rowOff>
    </xdr:to>
    <xdr:pic>
      <xdr:nvPicPr>
        <xdr:cNvPr id="1025" name="il_fi" descr="http://t3.gstatic.com/images?q=tbn:n5ELnsRuctAjsM:http://www.adecco.com.mx/SiteCollectionImages/Universidades/uvm.jpg&amp;t=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33350"/>
          <a:ext cx="2105025" cy="7620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123825</xdr:colOff>
      <xdr:row>4</xdr:row>
      <xdr:rowOff>52918</xdr:rowOff>
    </xdr:from>
    <xdr:to>
      <xdr:col>16</xdr:col>
      <xdr:colOff>131234</xdr:colOff>
      <xdr:row>11</xdr:row>
      <xdr:rowOff>446618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645583</xdr:colOff>
      <xdr:row>12</xdr:row>
      <xdr:rowOff>401108</xdr:rowOff>
    </xdr:from>
    <xdr:to>
      <xdr:col>15</xdr:col>
      <xdr:colOff>613834</xdr:colOff>
      <xdr:row>34</xdr:row>
      <xdr:rowOff>169333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0</xdr:rowOff>
    </xdr:from>
    <xdr:to>
      <xdr:col>2</xdr:col>
      <xdr:colOff>1647825</xdr:colOff>
      <xdr:row>3</xdr:row>
      <xdr:rowOff>171450</xdr:rowOff>
    </xdr:to>
    <xdr:pic>
      <xdr:nvPicPr>
        <xdr:cNvPr id="2" name="il_fi" descr="http://t3.gstatic.com/images?q=tbn:n5ELnsRuctAjsM:http://www.adecco.com.mx/SiteCollectionImages/Universidades/uvm.jpg&amp;t=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2105025" cy="762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438151</xdr:colOff>
      <xdr:row>7</xdr:row>
      <xdr:rowOff>66675</xdr:rowOff>
    </xdr:from>
    <xdr:to>
      <xdr:col>11</xdr:col>
      <xdr:colOff>19051</xdr:colOff>
      <xdr:row>12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tabSelected="1" topLeftCell="B1" zoomScale="90" zoomScaleNormal="90" workbookViewId="0">
      <selection activeCell="C12" sqref="C12"/>
    </sheetView>
  </sheetViews>
  <sheetFormatPr baseColWidth="10" defaultRowHeight="15"/>
  <cols>
    <col min="2" max="2" width="6.85546875" customWidth="1"/>
    <col min="3" max="3" width="46.140625" customWidth="1"/>
    <col min="4" max="4" width="24.42578125" customWidth="1"/>
    <col min="5" max="5" width="16.140625" customWidth="1"/>
    <col min="6" max="6" width="20.5703125" customWidth="1"/>
    <col min="7" max="7" width="21.42578125" customWidth="1"/>
  </cols>
  <sheetData>
    <row r="1" spans="2:9" s="1" customFormat="1">
      <c r="C1" s="9"/>
    </row>
    <row r="2" spans="2:9" s="1" customFormat="1" ht="15.75">
      <c r="C2"/>
      <c r="D2" s="19" t="s">
        <v>27</v>
      </c>
      <c r="E2" s="19"/>
      <c r="F2" s="19"/>
    </row>
    <row r="3" spans="2:9" s="1" customFormat="1" ht="15.75">
      <c r="C3"/>
      <c r="D3" s="8"/>
      <c r="E3" s="8"/>
      <c r="F3" s="8"/>
    </row>
    <row r="4" spans="2:9" s="1" customFormat="1" ht="15.75">
      <c r="D4" s="8"/>
      <c r="E4" s="8"/>
      <c r="F4" s="8"/>
    </row>
    <row r="5" spans="2:9" s="1" customFormat="1">
      <c r="C5" s="1" t="s">
        <v>6</v>
      </c>
      <c r="D5" s="1" t="s">
        <v>15</v>
      </c>
    </row>
    <row r="6" spans="2:9" s="1" customFormat="1">
      <c r="C6" s="1" t="s">
        <v>7</v>
      </c>
      <c r="D6" s="1" t="s">
        <v>8</v>
      </c>
    </row>
    <row r="8" spans="2:9"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16" t="s">
        <v>32</v>
      </c>
      <c r="I8" s="16" t="s">
        <v>33</v>
      </c>
    </row>
    <row r="9" spans="2:9" s="1" customFormat="1" ht="36.75" customHeight="1">
      <c r="B9" s="11" t="s">
        <v>20</v>
      </c>
      <c r="C9" s="10" t="s">
        <v>9</v>
      </c>
      <c r="D9" s="3" t="s">
        <v>16</v>
      </c>
      <c r="E9" s="12">
        <v>10</v>
      </c>
      <c r="F9" s="6">
        <v>100</v>
      </c>
      <c r="G9" s="6">
        <f>E9*F9/100</f>
        <v>10</v>
      </c>
      <c r="H9" s="17">
        <f>E9</f>
        <v>10</v>
      </c>
      <c r="I9" s="18">
        <f>G9</f>
        <v>10</v>
      </c>
    </row>
    <row r="10" spans="2:9" s="1" customFormat="1" ht="48" customHeight="1">
      <c r="B10" s="11" t="s">
        <v>21</v>
      </c>
      <c r="C10" s="10" t="s">
        <v>10</v>
      </c>
      <c r="D10" s="3" t="s">
        <v>16</v>
      </c>
      <c r="E10" s="12">
        <v>20</v>
      </c>
      <c r="F10" s="6">
        <v>50</v>
      </c>
      <c r="G10" s="6">
        <f t="shared" ref="G10:G14" si="0">E10*F10/100</f>
        <v>10</v>
      </c>
      <c r="H10" s="17">
        <f>E10+H9</f>
        <v>30</v>
      </c>
      <c r="I10" s="18">
        <f>G10+I9</f>
        <v>20</v>
      </c>
    </row>
    <row r="11" spans="2:9" s="1" customFormat="1" ht="39.75" customHeight="1">
      <c r="B11" s="11" t="s">
        <v>22</v>
      </c>
      <c r="C11" s="10" t="s">
        <v>11</v>
      </c>
      <c r="D11" s="3" t="s">
        <v>16</v>
      </c>
      <c r="E11" s="12">
        <v>20</v>
      </c>
      <c r="F11" s="6">
        <v>60</v>
      </c>
      <c r="G11" s="6">
        <f t="shared" si="0"/>
        <v>12</v>
      </c>
      <c r="H11" s="17">
        <f t="shared" ref="H11:H14" si="1">E11+H10</f>
        <v>50</v>
      </c>
      <c r="I11" s="18">
        <f t="shared" ref="I11:I14" si="2">G11+I10</f>
        <v>32</v>
      </c>
    </row>
    <row r="12" spans="2:9" ht="45" customHeight="1">
      <c r="B12" s="11" t="s">
        <v>23</v>
      </c>
      <c r="C12" s="10" t="s">
        <v>12</v>
      </c>
      <c r="D12" s="3" t="s">
        <v>16</v>
      </c>
      <c r="E12" s="12">
        <v>10</v>
      </c>
      <c r="F12" s="6">
        <v>90</v>
      </c>
      <c r="G12" s="6">
        <f t="shared" si="0"/>
        <v>9</v>
      </c>
      <c r="H12" s="17">
        <f t="shared" si="1"/>
        <v>60</v>
      </c>
      <c r="I12" s="18">
        <f t="shared" si="2"/>
        <v>41</v>
      </c>
    </row>
    <row r="13" spans="2:9" ht="45.75" customHeight="1">
      <c r="B13" s="11" t="s">
        <v>24</v>
      </c>
      <c r="C13" s="10" t="s">
        <v>13</v>
      </c>
      <c r="D13" s="3" t="s">
        <v>16</v>
      </c>
      <c r="E13" s="12">
        <v>20</v>
      </c>
      <c r="F13" s="6">
        <v>100</v>
      </c>
      <c r="G13" s="6">
        <f t="shared" si="0"/>
        <v>20</v>
      </c>
      <c r="H13" s="17">
        <f t="shared" si="1"/>
        <v>80</v>
      </c>
      <c r="I13" s="18">
        <f t="shared" si="2"/>
        <v>61</v>
      </c>
    </row>
    <row r="14" spans="2:9" s="1" customFormat="1" ht="43.5" customHeight="1">
      <c r="B14" s="11" t="s">
        <v>25</v>
      </c>
      <c r="C14" s="10" t="s">
        <v>14</v>
      </c>
      <c r="D14" s="3" t="s">
        <v>16</v>
      </c>
      <c r="E14" s="12">
        <v>20</v>
      </c>
      <c r="F14" s="6">
        <v>100</v>
      </c>
      <c r="G14" s="6">
        <f t="shared" si="0"/>
        <v>20</v>
      </c>
      <c r="H14" s="17">
        <f t="shared" si="1"/>
        <v>100</v>
      </c>
      <c r="I14" s="18">
        <f t="shared" si="2"/>
        <v>81</v>
      </c>
    </row>
    <row r="15" spans="2:9">
      <c r="B15" s="4">
        <v>4</v>
      </c>
      <c r="C15" s="5"/>
      <c r="D15" s="5"/>
      <c r="E15" s="14">
        <f>SUM(E9:E14)</f>
        <v>100</v>
      </c>
      <c r="F15" s="14"/>
      <c r="G15" s="13">
        <f>SUM(G9:G14)</f>
        <v>81</v>
      </c>
    </row>
    <row r="16" spans="2:9">
      <c r="C16" s="2" t="s">
        <v>19</v>
      </c>
    </row>
    <row r="17" spans="3:3">
      <c r="C17" s="2" t="s">
        <v>34</v>
      </c>
    </row>
    <row r="18" spans="3:3">
      <c r="C18" s="2" t="s">
        <v>18</v>
      </c>
    </row>
  </sheetData>
  <mergeCells count="1">
    <mergeCell ref="D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>
      <selection activeCell="A5" sqref="A5:XFD5"/>
    </sheetView>
  </sheetViews>
  <sheetFormatPr baseColWidth="10" defaultRowHeight="15"/>
  <cols>
    <col min="1" max="1" width="11.42578125" style="1"/>
    <col min="2" max="2" width="6" style="1" customWidth="1"/>
    <col min="3" max="3" width="46.140625" style="1" customWidth="1"/>
    <col min="4" max="4" width="24.42578125" style="1" customWidth="1"/>
    <col min="5" max="5" width="16.140625" style="1" customWidth="1"/>
    <col min="6" max="16384" width="11.42578125" style="1"/>
  </cols>
  <sheetData>
    <row r="1" spans="2:5">
      <c r="C1" s="9"/>
    </row>
    <row r="2" spans="2:5" ht="15.75">
      <c r="D2" s="19" t="s">
        <v>27</v>
      </c>
      <c r="E2" s="19"/>
    </row>
    <row r="3" spans="2:5" ht="15.75">
      <c r="D3" s="8"/>
      <c r="E3" s="8"/>
    </row>
    <row r="4" spans="2:5" ht="15.75">
      <c r="D4" s="8"/>
      <c r="E4" s="8"/>
    </row>
    <row r="5" spans="2:5">
      <c r="C5" s="1" t="s">
        <v>6</v>
      </c>
      <c r="D5" s="1" t="s">
        <v>15</v>
      </c>
    </row>
    <row r="6" spans="2:5">
      <c r="C6" s="1" t="s">
        <v>7</v>
      </c>
      <c r="D6" s="1" t="s">
        <v>17</v>
      </c>
    </row>
    <row r="8" spans="2:5">
      <c r="B8" s="7" t="s">
        <v>0</v>
      </c>
      <c r="C8" s="7" t="s">
        <v>1</v>
      </c>
      <c r="D8" s="7" t="s">
        <v>2</v>
      </c>
      <c r="E8" s="7" t="s">
        <v>3</v>
      </c>
    </row>
    <row r="9" spans="2:5" ht="36.75" customHeight="1">
      <c r="B9" s="11" t="s">
        <v>20</v>
      </c>
      <c r="C9" s="15" t="s">
        <v>26</v>
      </c>
      <c r="D9" s="3" t="s">
        <v>31</v>
      </c>
      <c r="E9" s="12">
        <v>30</v>
      </c>
    </row>
    <row r="10" spans="2:5" ht="48" customHeight="1">
      <c r="B10" s="11" t="s">
        <v>21</v>
      </c>
      <c r="C10" s="15" t="s">
        <v>28</v>
      </c>
      <c r="D10" s="3" t="s">
        <v>31</v>
      </c>
      <c r="E10" s="12">
        <v>25</v>
      </c>
    </row>
    <row r="11" spans="2:5" ht="39.75" customHeight="1">
      <c r="B11" s="11" t="s">
        <v>22</v>
      </c>
      <c r="C11" s="15" t="s">
        <v>29</v>
      </c>
      <c r="D11" s="3" t="s">
        <v>31</v>
      </c>
      <c r="E11" s="12">
        <v>25</v>
      </c>
    </row>
    <row r="12" spans="2:5" ht="45" customHeight="1">
      <c r="B12" s="11" t="s">
        <v>23</v>
      </c>
      <c r="C12" s="15" t="s">
        <v>30</v>
      </c>
      <c r="D12" s="3" t="s">
        <v>31</v>
      </c>
      <c r="E12" s="12">
        <v>20</v>
      </c>
    </row>
    <row r="13" spans="2:5">
      <c r="B13" s="4">
        <v>4</v>
      </c>
      <c r="C13" s="5"/>
      <c r="D13" s="5"/>
      <c r="E13" s="13">
        <f>SUM(E9:E12)</f>
        <v>100</v>
      </c>
    </row>
    <row r="14" spans="2:5">
      <c r="C14" s="2"/>
    </row>
    <row r="15" spans="2:5">
      <c r="C15" s="2"/>
    </row>
    <row r="16" spans="2:5">
      <c r="C16" s="2"/>
    </row>
  </sheetData>
  <mergeCells count="1">
    <mergeCell ref="D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Melisa 1</vt:lpstr>
      <vt:lpstr>Melisa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Martinez</dc:creator>
  <cp:lastModifiedBy>Temporal</cp:lastModifiedBy>
  <dcterms:created xsi:type="dcterms:W3CDTF">2010-11-26T03:45:30Z</dcterms:created>
  <dcterms:modified xsi:type="dcterms:W3CDTF">2010-12-11T20:23:13Z</dcterms:modified>
</cp:coreProperties>
</file>