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70" activeTab="0"/>
  </bookViews>
  <sheets>
    <sheet name="KPSI" sheetId="1" r:id="rId1"/>
    <sheet name="Hoja4" sheetId="2" r:id="rId2"/>
    <sheet name="DV-IDENTITY-0" sheetId="3" state="veryHidden" r:id="rId3"/>
  </sheets>
  <definedNames>
    <definedName name="_edn1" localSheetId="0">'KPSI'!$B$53</definedName>
    <definedName name="_edn2" localSheetId="0">'KPSI'!$B$55</definedName>
    <definedName name="_ednref1" localSheetId="0">'KPSI'!$B$42</definedName>
    <definedName name="_ednref2" localSheetId="0">'KPSI'!$B$49</definedName>
  </definedNames>
  <calcPr fullCalcOnLoad="1"/>
</workbook>
</file>

<file path=xl/sharedStrings.xml><?xml version="1.0" encoding="utf-8"?>
<sst xmlns="http://schemas.openxmlformats.org/spreadsheetml/2006/main" count="65" uniqueCount="52">
  <si>
    <t>Afirmaciones sobre Competencias Pedagógicas:</t>
  </si>
  <si>
    <t>A</t>
  </si>
  <si>
    <t>B</t>
  </si>
  <si>
    <t>C</t>
  </si>
  <si>
    <t>D</t>
  </si>
  <si>
    <t>Conozco el contenido a enseñar, y las teorías que lo sustentan</t>
  </si>
  <si>
    <t>Respondo los correos en plazos cortos, tengo fluidez para dar respuestas rápidas</t>
  </si>
  <si>
    <t>Conozco estrategias para hacer que los cursantes se vuelvan más autónomos</t>
  </si>
  <si>
    <t>Conozco estrategias de acompañamiento para hacer que los cursantes se sientan contenidos</t>
  </si>
  <si>
    <t>Realizo una buena gestión de foros</t>
  </si>
  <si>
    <t>Ingreso diariamente a leer el foro de tutores, interactúo con mis  colegas, aporto en la medida de mis posibilidades</t>
  </si>
  <si>
    <t>Pido ayuda y la doy cuidando la relación que se establece con las personas en la virtualidad</t>
  </si>
  <si>
    <t>Afirmaciones sobre Competencias Comunicativas:</t>
  </si>
  <si>
    <t>Utilizo recursos visuales moderadamente para enriquecer mis comunicaciones escritas </t>
  </si>
  <si>
    <t>Conozco otras alternativas de comunicación cuando fallan las clásicas del aula virtual</t>
  </si>
  <si>
    <t>Afirmaciones sobre Competencias Tecnológicas:</t>
  </si>
  <si>
    <t> Opero con aplicaciones en línea, comparto información y la modifico en línea</t>
  </si>
  <si>
    <t>Soy capaz de producir un documento hipermedia y compartirlo en la red</t>
  </si>
  <si>
    <t>Me desenvuelvo con autonomía en la administración del aula virtual (usuarios, contenidos</t>
  </si>
  <si>
    <t>Cuestionario KPSI de relevamiento de Competencias Docentes TIC</t>
  </si>
  <si>
    <t>Para tutores del Curso Básico de Conectar Igualdad</t>
  </si>
  <si>
    <t>En este cuestionario autoaplicable se manejan cuatro categorías: </t>
  </si>
  <si>
    <t>La forma de utilizar un KPSI es que cada cual, honestamente, pondere su nivel relacionando las categorías con las afirmaciones.</t>
  </si>
  <si>
    <t>Para tener un panorama visualmente más claro, se puede rellenar con un 1 en cada celda que corresponda al  nivel de conocimiento asumido de acuerdo a lo afirmado, de manera que la suma automática nos indique en qué relación estamos respecto de lo que sería el máximo en cada caso.</t>
  </si>
  <si>
    <t>Siempre recuerden que estas tablas son orientadoras, no definen un perfil, pero ayudan a autoevaluarse y definir en qué puntos empezar a trabajar con más fuerza.</t>
  </si>
  <si>
    <t>Entiendo y puedo anticiparme a las dificultades que pudieran surgir con los conceptos trabajados</t>
  </si>
  <si>
    <t>Logro adecuar la expresión escrita al nuevo entorno</t>
  </si>
  <si>
    <t>Utilizo otros recursos no verbales ni textuales cuando necesito transmitir algo en la virtualidad</t>
  </si>
  <si>
    <t>Uso con frecuencia todas las herramientas de comunicación  disponibles en el aula virtual</t>
  </si>
  <si>
    <t> Domino las herramientas propuestas para resolver las actividades específicas del curso</t>
  </si>
  <si>
    <t> Administro programas y archivos en un equipo estándar</t>
  </si>
  <si>
    <t xml:space="preserve">a su vez hacerlo, y transmitirlo  </t>
  </si>
  <si>
    <t>A.   No sé casi nada o nada de eso</t>
  </si>
  <si>
    <t xml:space="preserve">B.   Sé de qué se trata teóricamente, pero nunca lo llevé a la práctica. </t>
  </si>
  <si>
    <t>C.   Puedo hacerlo con poca ayuda, o en forma autónoma</t>
  </si>
  <si>
    <t xml:space="preserve">D.   Tengo suficiente dominio como para explicárselo a otros, de manera que puedan </t>
  </si>
  <si>
    <t>Total Propio</t>
  </si>
  <si>
    <t>Sé trabajar con imágenes</t>
  </si>
  <si>
    <t>Sé trabajar con videos</t>
  </si>
  <si>
    <t> Soy capaz de gestionar información en diferentes formatos</t>
  </si>
  <si>
    <t>Participo o he participado en redes o comunidades virtuales como miembro activo [*]</t>
  </si>
  <si>
    <t>[*] Se refiere a participar como usuario activo, no cuentan los casos como alumno de la modalidad</t>
  </si>
  <si>
    <t>Sé manejarme con una planilla de cálculos, para obtener estadísticas y organizar datos</t>
  </si>
  <si>
    <t>Máximo Posible</t>
  </si>
  <si>
    <t>O bien: sé de qué se trata, pero no es una práctica que realice seguido.</t>
  </si>
  <si>
    <t>Pedagógicas</t>
  </si>
  <si>
    <t>Comunicativas</t>
  </si>
  <si>
    <t>Tecnológicas</t>
  </si>
  <si>
    <t>Propio</t>
  </si>
  <si>
    <t>Total</t>
  </si>
  <si>
    <t>Competencias</t>
  </si>
  <si>
    <t>Pido y/o acepto  las críticas y sugerencias de colegas con más experiencia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</si>
</sst>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22"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i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4" borderId="0" xfId="0" applyFont="1" applyFill="1" applyAlignment="1">
      <alignment/>
    </xf>
    <xf numFmtId="0" fontId="3" fillId="24" borderId="0" xfId="0" applyFont="1" applyFill="1" applyAlignment="1">
      <alignment horizontal="justify"/>
    </xf>
    <xf numFmtId="0" fontId="1" fillId="24" borderId="0" xfId="0" applyFont="1" applyFill="1" applyAlignment="1">
      <alignment horizontal="left" vertical="center" wrapText="1"/>
    </xf>
    <xf numFmtId="0" fontId="1" fillId="24" borderId="0" xfId="0" applyFont="1" applyFill="1" applyAlignment="1">
      <alignment/>
    </xf>
    <xf numFmtId="0" fontId="4" fillId="24" borderId="0" xfId="45" applyFont="1" applyFill="1" applyAlignment="1" applyProtection="1">
      <alignment/>
      <protection/>
    </xf>
    <xf numFmtId="0" fontId="1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0" fontId="3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justify" vertical="center" wrapText="1"/>
    </xf>
    <xf numFmtId="0" fontId="1" fillId="24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justify" vertical="top" wrapText="1"/>
    </xf>
    <xf numFmtId="0" fontId="1" fillId="24" borderId="0" xfId="0" applyFont="1" applyFill="1" applyAlignment="1">
      <alignment horizontal="left" vertical="center" wrapText="1"/>
    </xf>
    <xf numFmtId="0" fontId="5" fillId="24" borderId="0" xfId="0" applyFont="1" applyFill="1" applyAlignment="1">
      <alignment horizontal="center"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70875"/>
          <c:h val="0.92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KPSI!$G$26</c:f>
              <c:strCache>
                <c:ptCount val="1"/>
                <c:pt idx="0">
                  <c:v>Total Propio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KPSI!$B$17</c:f>
              <c:strCache>
                <c:ptCount val="1"/>
                <c:pt idx="0">
                  <c:v>Afirmaciones sobre Competencias Pedagógicas:</c:v>
                </c:pt>
              </c:strCache>
            </c:strRef>
          </c:cat>
          <c:val>
            <c:numRef>
              <c:f>KPSI!$G$27</c:f>
              <c:numCache>
                <c:ptCount val="1"/>
                <c:pt idx="0">
                  <c:v>28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KPSI!$C$28</c:f>
              <c:strCache>
                <c:ptCount val="1"/>
                <c:pt idx="0">
                  <c:v>Máximo Posible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KPSI!$B$17</c:f>
              <c:strCache>
                <c:ptCount val="1"/>
                <c:pt idx="0">
                  <c:v>Afirmaciones sobre Competencias Pedagógicas:</c:v>
                </c:pt>
              </c:strCache>
            </c:strRef>
          </c:cat>
          <c:val>
            <c:numRef>
              <c:f>KPSI!$G$28</c:f>
              <c:numCache>
                <c:ptCount val="1"/>
                <c:pt idx="0">
                  <c:v>36</c:v>
                </c:pt>
              </c:numCache>
            </c:numRef>
          </c:val>
          <c:shape val="box"/>
        </c:ser>
        <c:shape val="box"/>
        <c:axId val="27500064"/>
        <c:axId val="46173985"/>
      </c:bar3DChart>
      <c:catAx>
        <c:axId val="27500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73985"/>
        <c:crosses val="autoZero"/>
        <c:auto val="1"/>
        <c:lblOffset val="100"/>
        <c:tickLblSkip val="1"/>
        <c:noMultiLvlLbl val="0"/>
      </c:catAx>
      <c:valAx>
        <c:axId val="461739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000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05"/>
          <c:y val="0.4075"/>
          <c:w val="0.2295"/>
          <c:h val="0.16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70875"/>
          <c:h val="0.92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KPSI!$G$36</c:f>
              <c:strCache>
                <c:ptCount val="1"/>
                <c:pt idx="0">
                  <c:v>Total Propio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KPSI!$B$31</c:f>
              <c:strCache>
                <c:ptCount val="1"/>
                <c:pt idx="0">
                  <c:v>Afirmaciones sobre Competencias Comunicativas:</c:v>
                </c:pt>
              </c:strCache>
            </c:strRef>
          </c:cat>
          <c:val>
            <c:numRef>
              <c:f>KPSI!$G$37</c:f>
              <c:numCache>
                <c:ptCount val="1"/>
                <c:pt idx="0">
                  <c:v>16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KPSI!$C$38</c:f>
              <c:strCache>
                <c:ptCount val="1"/>
                <c:pt idx="0">
                  <c:v>Máximo Posible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KPSI!$B$31</c:f>
              <c:strCache>
                <c:ptCount val="1"/>
                <c:pt idx="0">
                  <c:v>Afirmaciones sobre Competencias Comunicativas:</c:v>
                </c:pt>
              </c:strCache>
            </c:strRef>
          </c:cat>
          <c:val>
            <c:numRef>
              <c:f>KPSI!$G$38</c:f>
              <c:numCache>
                <c:ptCount val="1"/>
                <c:pt idx="0">
                  <c:v>20</c:v>
                </c:pt>
              </c:numCache>
            </c:numRef>
          </c:val>
          <c:shape val="box"/>
        </c:ser>
        <c:shape val="box"/>
        <c:axId val="12912682"/>
        <c:axId val="49105275"/>
      </c:bar3DChart>
      <c:catAx>
        <c:axId val="12912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05275"/>
        <c:crosses val="autoZero"/>
        <c:auto val="1"/>
        <c:lblOffset val="100"/>
        <c:tickLblSkip val="1"/>
        <c:noMultiLvlLbl val="0"/>
      </c:catAx>
      <c:valAx>
        <c:axId val="491052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126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05"/>
          <c:y val="0.4075"/>
          <c:w val="0.2295"/>
          <c:h val="0.16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70875"/>
          <c:h val="0.92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KPSI!$G$50</c:f>
              <c:strCache>
                <c:ptCount val="1"/>
                <c:pt idx="0">
                  <c:v>Total Propio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KPSI!$B$40</c:f>
              <c:strCache>
                <c:ptCount val="1"/>
                <c:pt idx="0">
                  <c:v>Afirmaciones sobre Competencias Tecnológicas:</c:v>
                </c:pt>
              </c:strCache>
            </c:strRef>
          </c:cat>
          <c:val>
            <c:numRef>
              <c:f>KPSI!$G$51</c:f>
              <c:numCache>
                <c:ptCount val="1"/>
                <c:pt idx="0">
                  <c:v>37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KPSI!$C$52</c:f>
              <c:strCache>
                <c:ptCount val="1"/>
                <c:pt idx="0">
                  <c:v>Máximo Posible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KPSI!$B$40</c:f>
              <c:strCache>
                <c:ptCount val="1"/>
                <c:pt idx="0">
                  <c:v>Afirmaciones sobre Competencias Tecnológicas:</c:v>
                </c:pt>
              </c:strCache>
            </c:strRef>
          </c:cat>
          <c:val>
            <c:numRef>
              <c:f>KPSI!$G$52</c:f>
              <c:numCache>
                <c:ptCount val="1"/>
                <c:pt idx="0">
                  <c:v>40</c:v>
                </c:pt>
              </c:numCache>
            </c:numRef>
          </c:val>
          <c:shape val="box"/>
        </c:ser>
        <c:shape val="box"/>
        <c:axId val="39294292"/>
        <c:axId val="18104309"/>
      </c:bar3DChart>
      <c:catAx>
        <c:axId val="39294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04309"/>
        <c:crosses val="autoZero"/>
        <c:auto val="1"/>
        <c:lblOffset val="100"/>
        <c:tickLblSkip val="1"/>
        <c:noMultiLvlLbl val="0"/>
      </c:catAx>
      <c:valAx>
        <c:axId val="181043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942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05"/>
          <c:y val="0.41175"/>
          <c:w val="0.2295"/>
          <c:h val="0.16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6"/>
          <c:w val="0.70875"/>
          <c:h val="0.92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Hoja4!$D$4</c:f>
              <c:strCache>
                <c:ptCount val="1"/>
                <c:pt idx="0">
                  <c:v>Máximo Posible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Hoja4!$C$5:$C$8</c:f>
              <c:strCache>
                <c:ptCount val="4"/>
                <c:pt idx="0">
                  <c:v>Pedagógicas</c:v>
                </c:pt>
                <c:pt idx="1">
                  <c:v>Comunicativas</c:v>
                </c:pt>
                <c:pt idx="2">
                  <c:v>Tecnológicas</c:v>
                </c:pt>
                <c:pt idx="3">
                  <c:v>Total</c:v>
                </c:pt>
              </c:strCache>
            </c:strRef>
          </c:cat>
          <c:val>
            <c:numRef>
              <c:f>Hoja4!$D$5:$D$8</c:f>
              <c:numCache>
                <c:ptCount val="4"/>
                <c:pt idx="0">
                  <c:v>36</c:v>
                </c:pt>
                <c:pt idx="1">
                  <c:v>20</c:v>
                </c:pt>
                <c:pt idx="2">
                  <c:v>40</c:v>
                </c:pt>
                <c:pt idx="3">
                  <c:v>96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Hoja4!$E$4</c:f>
              <c:strCache>
                <c:ptCount val="1"/>
                <c:pt idx="0">
                  <c:v>Propio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Hoja4!$C$5:$C$8</c:f>
              <c:strCache>
                <c:ptCount val="4"/>
                <c:pt idx="0">
                  <c:v>Pedagógicas</c:v>
                </c:pt>
                <c:pt idx="1">
                  <c:v>Comunicativas</c:v>
                </c:pt>
                <c:pt idx="2">
                  <c:v>Tecnológicas</c:v>
                </c:pt>
                <c:pt idx="3">
                  <c:v>Total</c:v>
                </c:pt>
              </c:strCache>
            </c:strRef>
          </c:cat>
          <c:val>
            <c:numRef>
              <c:f>Hoja4!$E$5:$E$8</c:f>
              <c:numCache>
                <c:ptCount val="4"/>
                <c:pt idx="0">
                  <c:v>28</c:v>
                </c:pt>
                <c:pt idx="1">
                  <c:v>16</c:v>
                </c:pt>
                <c:pt idx="2">
                  <c:v>37</c:v>
                </c:pt>
                <c:pt idx="3">
                  <c:v>81</c:v>
                </c:pt>
              </c:numCache>
            </c:numRef>
          </c:val>
          <c:shape val="box"/>
        </c:ser>
        <c:shape val="box"/>
        <c:axId val="28721054"/>
        <c:axId val="57162895"/>
      </c:bar3DChart>
      <c:catAx>
        <c:axId val="28721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162895"/>
        <c:crosses val="autoZero"/>
        <c:auto val="1"/>
        <c:lblOffset val="100"/>
        <c:tickLblSkip val="1"/>
        <c:noMultiLvlLbl val="0"/>
      </c:catAx>
      <c:valAx>
        <c:axId val="571628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210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05"/>
          <c:y val="0.408"/>
          <c:w val="0.2295"/>
          <c:h val="0.17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16</xdr:row>
      <xdr:rowOff>133350</xdr:rowOff>
    </xdr:from>
    <xdr:to>
      <xdr:col>13</xdr:col>
      <xdr:colOff>304800</xdr:colOff>
      <xdr:row>25</xdr:row>
      <xdr:rowOff>57150</xdr:rowOff>
    </xdr:to>
    <xdr:graphicFrame>
      <xdr:nvGraphicFramePr>
        <xdr:cNvPr id="1" name="2 Gráfico"/>
        <xdr:cNvGraphicFramePr/>
      </xdr:nvGraphicFramePr>
      <xdr:xfrm>
        <a:off x="5800725" y="4648200"/>
        <a:ext cx="45720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361950</xdr:colOff>
      <xdr:row>29</xdr:row>
      <xdr:rowOff>190500</xdr:rowOff>
    </xdr:from>
    <xdr:to>
      <xdr:col>13</xdr:col>
      <xdr:colOff>361950</xdr:colOff>
      <xdr:row>38</xdr:row>
      <xdr:rowOff>114300</xdr:rowOff>
    </xdr:to>
    <xdr:graphicFrame>
      <xdr:nvGraphicFramePr>
        <xdr:cNvPr id="2" name="7 Gráfico"/>
        <xdr:cNvGraphicFramePr/>
      </xdr:nvGraphicFramePr>
      <xdr:xfrm>
        <a:off x="5857875" y="8791575"/>
        <a:ext cx="45720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323850</xdr:colOff>
      <xdr:row>38</xdr:row>
      <xdr:rowOff>304800</xdr:rowOff>
    </xdr:from>
    <xdr:to>
      <xdr:col>13</xdr:col>
      <xdr:colOff>323850</xdr:colOff>
      <xdr:row>47</xdr:row>
      <xdr:rowOff>228600</xdr:rowOff>
    </xdr:to>
    <xdr:graphicFrame>
      <xdr:nvGraphicFramePr>
        <xdr:cNvPr id="3" name="8 Gráfico"/>
        <xdr:cNvGraphicFramePr/>
      </xdr:nvGraphicFramePr>
      <xdr:xfrm>
        <a:off x="5819775" y="11734800"/>
        <a:ext cx="45720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304800</xdr:colOff>
      <xdr:row>48</xdr:row>
      <xdr:rowOff>47625</xdr:rowOff>
    </xdr:from>
    <xdr:to>
      <xdr:col>13</xdr:col>
      <xdr:colOff>304800</xdr:colOff>
      <xdr:row>56</xdr:row>
      <xdr:rowOff>171450</xdr:rowOff>
    </xdr:to>
    <xdr:graphicFrame>
      <xdr:nvGraphicFramePr>
        <xdr:cNvPr id="4" name="10 Gráfico"/>
        <xdr:cNvGraphicFramePr/>
      </xdr:nvGraphicFramePr>
      <xdr:xfrm>
        <a:off x="5800725" y="14620875"/>
        <a:ext cx="4572000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5"/>
  <sheetViews>
    <sheetView tabSelected="1" zoomScale="85" zoomScaleNormal="85" zoomScalePageLayoutView="0" workbookViewId="0" topLeftCell="A37">
      <selection activeCell="F50" sqref="F50"/>
    </sheetView>
  </sheetViews>
  <sheetFormatPr defaultColWidth="11.421875" defaultRowHeight="24.75" customHeight="1"/>
  <cols>
    <col min="1" max="1" width="3.7109375" style="2" customWidth="1"/>
    <col min="2" max="2" width="52.421875" style="2" customWidth="1"/>
    <col min="3" max="6" width="3.7109375" style="2" customWidth="1"/>
    <col min="7" max="16384" width="11.421875" style="2" customWidth="1"/>
  </cols>
  <sheetData>
    <row r="1" spans="2:6" ht="24.75" customHeight="1">
      <c r="B1" s="14" t="s">
        <v>19</v>
      </c>
      <c r="C1" s="14"/>
      <c r="D1" s="14"/>
      <c r="E1" s="14"/>
      <c r="F1" s="14"/>
    </row>
    <row r="2" spans="2:5" ht="24.75" customHeight="1">
      <c r="B2" s="14" t="s">
        <v>20</v>
      </c>
      <c r="C2" s="14"/>
      <c r="D2" s="14"/>
      <c r="E2" s="14"/>
    </row>
    <row r="3" spans="2:8" ht="24.75" customHeight="1">
      <c r="B3" s="16" t="s">
        <v>22</v>
      </c>
      <c r="C3" s="16"/>
      <c r="D3" s="16"/>
      <c r="E3" s="16"/>
      <c r="F3" s="16"/>
      <c r="G3" s="16"/>
      <c r="H3" s="3"/>
    </row>
    <row r="4" spans="2:8" ht="24.75" customHeight="1">
      <c r="B4" s="16"/>
      <c r="C4" s="16"/>
      <c r="D4" s="16"/>
      <c r="E4" s="16"/>
      <c r="F4" s="16"/>
      <c r="G4" s="16"/>
      <c r="H4" s="3"/>
    </row>
    <row r="5" spans="2:8" ht="24.75" customHeight="1">
      <c r="B5" s="13" t="s">
        <v>23</v>
      </c>
      <c r="C5" s="13"/>
      <c r="D5" s="13"/>
      <c r="E5" s="13"/>
      <c r="F5" s="13"/>
      <c r="G5" s="13"/>
      <c r="H5" s="3"/>
    </row>
    <row r="6" spans="2:8" ht="21.75" customHeight="1">
      <c r="B6" s="13"/>
      <c r="C6" s="13"/>
      <c r="D6" s="13"/>
      <c r="E6" s="13"/>
      <c r="F6" s="13"/>
      <c r="G6" s="13"/>
      <c r="H6" s="3"/>
    </row>
    <row r="7" spans="2:8" ht="24.75" customHeight="1">
      <c r="B7" s="13" t="s">
        <v>24</v>
      </c>
      <c r="C7" s="13"/>
      <c r="D7" s="13"/>
      <c r="E7" s="13"/>
      <c r="F7" s="13"/>
      <c r="G7" s="13"/>
      <c r="H7" s="3"/>
    </row>
    <row r="8" spans="2:8" ht="18.75" customHeight="1">
      <c r="B8" s="13"/>
      <c r="C8" s="13"/>
      <c r="D8" s="13"/>
      <c r="E8" s="13"/>
      <c r="F8" s="13"/>
      <c r="G8" s="13"/>
      <c r="H8" s="3"/>
    </row>
    <row r="9" spans="2:8" ht="24.75" customHeight="1">
      <c r="B9" s="2" t="s">
        <v>21</v>
      </c>
      <c r="C9" s="4"/>
      <c r="D9" s="4"/>
      <c r="E9" s="4"/>
      <c r="F9" s="4"/>
      <c r="G9" s="4"/>
      <c r="H9" s="3"/>
    </row>
    <row r="10" spans="2:8" ht="19.5" customHeight="1">
      <c r="B10" s="15" t="s">
        <v>32</v>
      </c>
      <c r="C10" s="15"/>
      <c r="D10" s="15"/>
      <c r="E10" s="15"/>
      <c r="F10" s="5"/>
      <c r="G10" s="4"/>
      <c r="H10" s="3"/>
    </row>
    <row r="11" spans="2:8" ht="19.5" customHeight="1">
      <c r="B11" s="5" t="s">
        <v>33</v>
      </c>
      <c r="C11" s="5"/>
      <c r="D11" s="5"/>
      <c r="E11" s="5"/>
      <c r="F11" s="5"/>
      <c r="G11" s="4"/>
      <c r="H11" s="3"/>
    </row>
    <row r="12" spans="2:8" ht="19.5" customHeight="1">
      <c r="B12" s="2" t="s">
        <v>44</v>
      </c>
      <c r="G12" s="4"/>
      <c r="H12" s="3"/>
    </row>
    <row r="13" spans="2:8" ht="19.5" customHeight="1">
      <c r="B13" s="15" t="s">
        <v>34</v>
      </c>
      <c r="C13" s="15"/>
      <c r="D13" s="15"/>
      <c r="E13" s="15"/>
      <c r="F13" s="15"/>
      <c r="G13" s="4"/>
      <c r="H13" s="3"/>
    </row>
    <row r="14" spans="2:8" ht="19.5" customHeight="1">
      <c r="B14" s="5" t="s">
        <v>35</v>
      </c>
      <c r="C14" s="5"/>
      <c r="D14" s="5"/>
      <c r="E14" s="5"/>
      <c r="F14" s="5"/>
      <c r="G14" s="4"/>
      <c r="H14" s="3"/>
    </row>
    <row r="15" spans="2:8" ht="19.5" customHeight="1">
      <c r="B15" s="2" t="s">
        <v>31</v>
      </c>
      <c r="G15" s="4"/>
      <c r="H15" s="3"/>
    </row>
    <row r="17" spans="2:6" ht="24.75" customHeight="1">
      <c r="B17" s="12" t="s">
        <v>0</v>
      </c>
      <c r="C17" s="9" t="s">
        <v>1</v>
      </c>
      <c r="D17" s="9" t="s">
        <v>2</v>
      </c>
      <c r="E17" s="9" t="s">
        <v>3</v>
      </c>
      <c r="F17" s="9" t="s">
        <v>4</v>
      </c>
    </row>
    <row r="18" spans="2:6" ht="24.75" customHeight="1">
      <c r="B18" s="10" t="s">
        <v>5</v>
      </c>
      <c r="C18" s="11"/>
      <c r="D18" s="11"/>
      <c r="E18" s="11"/>
      <c r="F18" s="11">
        <v>1</v>
      </c>
    </row>
    <row r="19" spans="2:6" ht="24.75" customHeight="1">
      <c r="B19" s="10" t="s">
        <v>25</v>
      </c>
      <c r="C19" s="9"/>
      <c r="D19" s="9"/>
      <c r="E19" s="9">
        <v>1</v>
      </c>
      <c r="F19" s="9"/>
    </row>
    <row r="20" spans="2:6" ht="24.75" customHeight="1">
      <c r="B20" s="10" t="s">
        <v>6</v>
      </c>
      <c r="C20" s="11"/>
      <c r="D20" s="11"/>
      <c r="E20" s="11">
        <v>1</v>
      </c>
      <c r="F20" s="11"/>
    </row>
    <row r="21" spans="2:6" ht="24.75" customHeight="1">
      <c r="B21" s="10" t="s">
        <v>7</v>
      </c>
      <c r="C21" s="9"/>
      <c r="D21" s="9"/>
      <c r="E21" s="9">
        <v>1</v>
      </c>
      <c r="F21" s="9"/>
    </row>
    <row r="22" spans="2:6" ht="24.75" customHeight="1">
      <c r="B22" s="10" t="s">
        <v>8</v>
      </c>
      <c r="C22" s="11"/>
      <c r="D22" s="11"/>
      <c r="E22" s="11">
        <v>1</v>
      </c>
      <c r="F22" s="11"/>
    </row>
    <row r="23" spans="2:6" ht="24.75" customHeight="1">
      <c r="B23" s="10" t="s">
        <v>9</v>
      </c>
      <c r="C23" s="9"/>
      <c r="D23" s="9"/>
      <c r="E23" s="9">
        <v>1</v>
      </c>
      <c r="F23" s="9"/>
    </row>
    <row r="24" spans="2:6" ht="24.75" customHeight="1">
      <c r="B24" s="10" t="s">
        <v>10</v>
      </c>
      <c r="C24" s="11"/>
      <c r="D24" s="11"/>
      <c r="E24" s="11">
        <v>1</v>
      </c>
      <c r="F24" s="11"/>
    </row>
    <row r="25" spans="2:6" ht="24.75" customHeight="1">
      <c r="B25" s="10" t="s">
        <v>51</v>
      </c>
      <c r="C25" s="11"/>
      <c r="D25" s="11"/>
      <c r="E25" s="11">
        <v>1</v>
      </c>
      <c r="F25" s="11"/>
    </row>
    <row r="26" spans="2:7" ht="24.75" customHeight="1">
      <c r="B26" s="10" t="s">
        <v>11</v>
      </c>
      <c r="C26" s="9"/>
      <c r="D26" s="9"/>
      <c r="E26" s="9">
        <v>1</v>
      </c>
      <c r="F26" s="9"/>
      <c r="G26" s="2" t="s">
        <v>36</v>
      </c>
    </row>
    <row r="27" spans="3:7" ht="24.75" customHeight="1">
      <c r="C27" s="7">
        <f>SUM(C18:C26)</f>
        <v>0</v>
      </c>
      <c r="D27" s="7">
        <f>SUM(D18:D26)*2</f>
        <v>0</v>
      </c>
      <c r="E27" s="7">
        <f>SUM(E18:E26)*3</f>
        <v>24</v>
      </c>
      <c r="F27" s="7">
        <f>SUM(F18:F26)*4</f>
        <v>4</v>
      </c>
      <c r="G27" s="8">
        <f>SUM(C27:F27)</f>
        <v>28</v>
      </c>
    </row>
    <row r="28" spans="3:7" ht="24.75" customHeight="1">
      <c r="C28" s="2" t="s">
        <v>43</v>
      </c>
      <c r="G28" s="8">
        <v>36</v>
      </c>
    </row>
    <row r="29" ht="24.75" customHeight="1">
      <c r="G29" s="8"/>
    </row>
    <row r="31" spans="2:6" ht="24.75" customHeight="1">
      <c r="B31" s="9" t="s">
        <v>12</v>
      </c>
      <c r="C31" s="9" t="s">
        <v>1</v>
      </c>
      <c r="D31" s="9" t="s">
        <v>2</v>
      </c>
      <c r="E31" s="9" t="s">
        <v>3</v>
      </c>
      <c r="F31" s="9" t="s">
        <v>4</v>
      </c>
    </row>
    <row r="32" spans="2:6" ht="24.75" customHeight="1">
      <c r="B32" s="10" t="s">
        <v>26</v>
      </c>
      <c r="C32" s="9"/>
      <c r="D32" s="9"/>
      <c r="E32" s="9">
        <v>1</v>
      </c>
      <c r="F32" s="9"/>
    </row>
    <row r="33" spans="2:6" ht="24.75" customHeight="1">
      <c r="B33" s="10" t="s">
        <v>13</v>
      </c>
      <c r="C33" s="9"/>
      <c r="D33" s="9"/>
      <c r="E33" s="9">
        <v>1</v>
      </c>
      <c r="F33" s="9"/>
    </row>
    <row r="34" spans="2:6" ht="24.75" customHeight="1">
      <c r="B34" s="10" t="s">
        <v>27</v>
      </c>
      <c r="C34" s="9"/>
      <c r="D34" s="9"/>
      <c r="E34" s="9">
        <v>1</v>
      </c>
      <c r="F34" s="9"/>
    </row>
    <row r="35" spans="2:6" ht="24.75" customHeight="1">
      <c r="B35" s="10" t="s">
        <v>28</v>
      </c>
      <c r="C35" s="9"/>
      <c r="D35" s="9"/>
      <c r="E35" s="9">
        <v>1</v>
      </c>
      <c r="F35" s="9"/>
    </row>
    <row r="36" spans="2:7" ht="24.75" customHeight="1">
      <c r="B36" s="10" t="s">
        <v>14</v>
      </c>
      <c r="C36" s="11"/>
      <c r="D36" s="11"/>
      <c r="E36" s="11"/>
      <c r="F36" s="11">
        <v>1</v>
      </c>
      <c r="G36" s="2" t="s">
        <v>36</v>
      </c>
    </row>
    <row r="37" spans="3:7" ht="24.75" customHeight="1">
      <c r="C37" s="7">
        <f>SUM(C32:C36)</f>
        <v>0</v>
      </c>
      <c r="D37" s="7">
        <f>SUM(D32:D36)*2</f>
        <v>0</v>
      </c>
      <c r="E37" s="7">
        <f>SUM(E32:E36)*3</f>
        <v>12</v>
      </c>
      <c r="F37" s="7">
        <f>SUM(F32:F36)*4</f>
        <v>4</v>
      </c>
      <c r="G37" s="8">
        <f>SUM(C37:F37)</f>
        <v>16</v>
      </c>
    </row>
    <row r="38" spans="3:7" ht="24.75" customHeight="1">
      <c r="C38" s="2" t="s">
        <v>43</v>
      </c>
      <c r="G38" s="8">
        <v>20</v>
      </c>
    </row>
    <row r="40" spans="2:6" ht="24.75" customHeight="1">
      <c r="B40" s="9" t="s">
        <v>15</v>
      </c>
      <c r="C40" s="9" t="s">
        <v>1</v>
      </c>
      <c r="D40" s="9" t="s">
        <v>2</v>
      </c>
      <c r="E40" s="9" t="s">
        <v>3</v>
      </c>
      <c r="F40" s="9" t="s">
        <v>4</v>
      </c>
    </row>
    <row r="41" spans="2:6" ht="24.75" customHeight="1">
      <c r="B41" s="10" t="s">
        <v>29</v>
      </c>
      <c r="C41" s="9"/>
      <c r="D41" s="9"/>
      <c r="E41" s="9">
        <v>1</v>
      </c>
      <c r="F41" s="9"/>
    </row>
    <row r="42" spans="2:6" ht="24.75" customHeight="1">
      <c r="B42" s="10" t="s">
        <v>39</v>
      </c>
      <c r="C42" s="9"/>
      <c r="D42" s="9"/>
      <c r="E42" s="9"/>
      <c r="F42" s="9">
        <v>1</v>
      </c>
    </row>
    <row r="43" spans="2:6" ht="24.75" customHeight="1">
      <c r="B43" s="10" t="s">
        <v>37</v>
      </c>
      <c r="C43" s="9"/>
      <c r="D43" s="9"/>
      <c r="E43" s="9"/>
      <c r="F43" s="9">
        <v>1</v>
      </c>
    </row>
    <row r="44" spans="2:6" ht="24.75" customHeight="1">
      <c r="B44" s="10" t="s">
        <v>38</v>
      </c>
      <c r="C44" s="9"/>
      <c r="D44" s="9"/>
      <c r="E44" s="9"/>
      <c r="F44" s="9">
        <v>1</v>
      </c>
    </row>
    <row r="45" spans="2:6" ht="24.75" customHeight="1">
      <c r="B45" s="10" t="s">
        <v>42</v>
      </c>
      <c r="C45" s="9"/>
      <c r="D45" s="9"/>
      <c r="E45" s="9">
        <v>1</v>
      </c>
      <c r="F45" s="9"/>
    </row>
    <row r="46" spans="2:6" ht="24.75" customHeight="1">
      <c r="B46" s="10" t="s">
        <v>30</v>
      </c>
      <c r="C46" s="9"/>
      <c r="D46" s="9"/>
      <c r="E46" s="9"/>
      <c r="F46" s="9">
        <v>1</v>
      </c>
    </row>
    <row r="47" spans="2:6" ht="24.75" customHeight="1">
      <c r="B47" s="10" t="s">
        <v>16</v>
      </c>
      <c r="C47" s="9"/>
      <c r="D47" s="9"/>
      <c r="E47" s="9"/>
      <c r="F47" s="9">
        <v>1</v>
      </c>
    </row>
    <row r="48" spans="2:6" ht="24.75" customHeight="1">
      <c r="B48" s="10" t="s">
        <v>17</v>
      </c>
      <c r="C48" s="11"/>
      <c r="D48" s="11"/>
      <c r="E48" s="11"/>
      <c r="F48" s="11">
        <v>1</v>
      </c>
    </row>
    <row r="49" spans="2:6" ht="24.75" customHeight="1">
      <c r="B49" s="10" t="s">
        <v>40</v>
      </c>
      <c r="C49" s="11"/>
      <c r="D49" s="11"/>
      <c r="E49" s="11">
        <v>1</v>
      </c>
      <c r="F49" s="11"/>
    </row>
    <row r="50" spans="2:7" ht="24.75" customHeight="1">
      <c r="B50" s="10" t="s">
        <v>18</v>
      </c>
      <c r="C50" s="11"/>
      <c r="D50" s="11"/>
      <c r="E50" s="11"/>
      <c r="F50" s="11">
        <v>1</v>
      </c>
      <c r="G50" s="2" t="s">
        <v>36</v>
      </c>
    </row>
    <row r="51" spans="3:7" ht="24.75" customHeight="1">
      <c r="C51" s="7">
        <f>SUM(C41:C50)</f>
        <v>0</v>
      </c>
      <c r="D51" s="7">
        <f>SUM(D41:D50)*2</f>
        <v>0</v>
      </c>
      <c r="E51" s="7">
        <f>SUM(E41:E50)*3</f>
        <v>9</v>
      </c>
      <c r="F51" s="7">
        <f>SUM(F41:F50)*4</f>
        <v>28</v>
      </c>
      <c r="G51" s="8">
        <f>SUM(C51:F51)</f>
        <v>37</v>
      </c>
    </row>
    <row r="52" spans="3:7" ht="24.75" customHeight="1">
      <c r="C52" s="2" t="s">
        <v>43</v>
      </c>
      <c r="G52" s="8">
        <v>40</v>
      </c>
    </row>
    <row r="53" ht="24.75" customHeight="1">
      <c r="B53" s="6" t="s">
        <v>41</v>
      </c>
    </row>
    <row r="55" ht="24.75" customHeight="1">
      <c r="B55" s="6"/>
    </row>
  </sheetData>
  <sheetProtection/>
  <mergeCells count="7">
    <mergeCell ref="B13:F13"/>
    <mergeCell ref="B3:G4"/>
    <mergeCell ref="B5:G6"/>
    <mergeCell ref="B7:G8"/>
    <mergeCell ref="B1:F1"/>
    <mergeCell ref="B2:E2"/>
    <mergeCell ref="B10:E10"/>
  </mergeCells>
  <hyperlinks>
    <hyperlink ref="B42" location="_edn1" display="_edn1"/>
  </hyperlinks>
  <printOptions/>
  <pageMargins left="0.7" right="0.7" top="0.75" bottom="0.75" header="0.3" footer="0.3"/>
  <pageSetup horizontalDpi="600" verticalDpi="600" orientation="portrait" r:id="rId2"/>
  <customProperties>
    <customPr name="DVSECTION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E8"/>
  <sheetViews>
    <sheetView zoomScalePageLayoutView="0" workbookViewId="0" topLeftCell="A1">
      <selection activeCell="C4" sqref="C4:E8"/>
    </sheetView>
  </sheetViews>
  <sheetFormatPr defaultColWidth="11.421875" defaultRowHeight="15"/>
  <cols>
    <col min="3" max="3" width="13.8515625" style="0" bestFit="1" customWidth="1"/>
    <col min="4" max="4" width="16.57421875" style="1" customWidth="1"/>
    <col min="5" max="5" width="11.421875" style="1" customWidth="1"/>
  </cols>
  <sheetData>
    <row r="4" spans="3:5" ht="15">
      <c r="C4" t="s">
        <v>50</v>
      </c>
      <c r="D4" s="1" t="s">
        <v>43</v>
      </c>
      <c r="E4" s="1" t="s">
        <v>48</v>
      </c>
    </row>
    <row r="5" spans="3:5" ht="15">
      <c r="C5" t="s">
        <v>45</v>
      </c>
      <c r="D5" s="1">
        <v>36</v>
      </c>
      <c r="E5" s="1">
        <f>KPSI!$G$27</f>
        <v>28</v>
      </c>
    </row>
    <row r="6" spans="3:5" ht="15">
      <c r="C6" t="s">
        <v>46</v>
      </c>
      <c r="D6" s="1">
        <v>20</v>
      </c>
      <c r="E6" s="1">
        <f>KPSI!$G$37</f>
        <v>16</v>
      </c>
    </row>
    <row r="7" spans="3:5" ht="15">
      <c r="C7" t="s">
        <v>47</v>
      </c>
      <c r="D7" s="1">
        <v>40</v>
      </c>
      <c r="E7" s="1">
        <f>KPSI!$G$51</f>
        <v>37</v>
      </c>
    </row>
    <row r="8" spans="3:5" ht="15">
      <c r="C8" t="s">
        <v>49</v>
      </c>
      <c r="D8" s="1">
        <f>SUM(D5:D7)</f>
        <v>96</v>
      </c>
      <c r="E8" s="1">
        <f>SUM(E5:E7)</f>
        <v>81</v>
      </c>
    </row>
  </sheetData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Mariu</cp:lastModifiedBy>
  <cp:lastPrinted>2011-03-02T15:43:32Z</cp:lastPrinted>
  <dcterms:created xsi:type="dcterms:W3CDTF">2011-03-02T15:05:18Z</dcterms:created>
  <dcterms:modified xsi:type="dcterms:W3CDTF">2011-03-05T13:48:50Z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false</vt:lpwstr>
  </property>
  <property fmtid="{D5CDD505-2E9C-101B-9397-08002B2CF9AE}" pid="3" name="Google.Documents.DocumentId">
    <vt:lpwstr>194SykEUC4uMsSh9h5f_gajm7Jpe-RDUoESlXK6Vm8Vk</vt:lpwstr>
  </property>
  <property fmtid="{D5CDD505-2E9C-101B-9397-08002B2CF9AE}" pid="4" name="Google.Documents.RevisionId">
    <vt:lpwstr>02959628634487913696</vt:lpwstr>
  </property>
  <property fmtid="{D5CDD505-2E9C-101B-9397-08002B2CF9AE}" pid="5" name="Google.Documents.PluginVersion">
    <vt:lpwstr>2.0.1953.5016</vt:lpwstr>
  </property>
  <property fmtid="{D5CDD505-2E9C-101B-9397-08002B2CF9AE}" pid="6" name="Google.Documents.MergeIncapabilityFlags">
    <vt:i4>1</vt:i4>
  </property>
</Properties>
</file>