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8_{EE76C7DF-3AFE-4789-99B8-2C0B58CB67E5}" xr6:coauthVersionLast="45" xr6:coauthVersionMax="45" xr10:uidLastSave="{00000000-0000-0000-0000-000000000000}"/>
  <bookViews>
    <workbookView xWindow="-120" yWindow="-120" windowWidth="20730" windowHeight="11160" xr2:uid="{0956A620-33E9-436C-90EA-4EE998B61FD2}"/>
  </bookViews>
  <sheets>
    <sheet name="Resultados ISO" sheetId="2" r:id="rId1"/>
    <sheet name="Hoja1" sheetId="1" state="hidden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4" i="2"/>
  <c r="D15" i="2"/>
  <c r="D16" i="2"/>
  <c r="D17" i="2"/>
  <c r="D18" i="2"/>
</calcChain>
</file>

<file path=xl/sharedStrings.xml><?xml version="1.0" encoding="utf-8"?>
<sst xmlns="http://schemas.openxmlformats.org/spreadsheetml/2006/main" count="16" uniqueCount="16">
  <si>
    <t>Participación Activa</t>
  </si>
  <si>
    <t>Asuntos Consumidores</t>
  </si>
  <si>
    <t>Practicas operativas justas</t>
  </si>
  <si>
    <t>Medioambiente</t>
  </si>
  <si>
    <t>Practicas Laborales</t>
  </si>
  <si>
    <t>TEMAS RELEVANTES</t>
  </si>
  <si>
    <t>Derechos Humanos</t>
  </si>
  <si>
    <t>Gobierno Organizacional</t>
  </si>
  <si>
    <t>Respeto por la ley Internacional</t>
  </si>
  <si>
    <t>Intereses de los Stakeholders</t>
  </si>
  <si>
    <t>Respeto por las Leyes</t>
  </si>
  <si>
    <t>Comportamiento Ético</t>
  </si>
  <si>
    <t>Transparencia</t>
  </si>
  <si>
    <t>Rendición de cuentas</t>
  </si>
  <si>
    <t>Principios de la Responsabilidad social</t>
  </si>
  <si>
    <t>HOJA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</si>
</sst>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 textRotation="90" wrapText="1"/>
    </xf>
    <xf numFmtId="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 textRotation="90" wrapText="1"/>
    </xf>
    <xf numFmtId="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textRotation="90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Principios de la Responsabilidad Social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'Resultados ISO'!$B$5:$B$12</c:f>
              <c:strCache>
                <c:ptCount val="8"/>
                <c:pt idx="0">
                  <c:v>Principios de la Responsabilidad social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</c:spPr>
          <c:invertIfNegative val="0"/>
          <c:cat>
            <c:strRef>
              <c:f>'Resultados ISO'!$C$5:$C$12</c:f>
              <c:strCache>
                <c:ptCount val="7"/>
                <c:pt idx="0">
                  <c:v>Rendición de cuentas</c:v>
                </c:pt>
                <c:pt idx="1">
                  <c:v>Transparencia</c:v>
                </c:pt>
                <c:pt idx="2">
                  <c:v>Comportamiento Ético</c:v>
                </c:pt>
                <c:pt idx="3">
                  <c:v>Respeto por las Leyes</c:v>
                </c:pt>
                <c:pt idx="4">
                  <c:v>Intereses de los Stakeholders</c:v>
                </c:pt>
                <c:pt idx="5">
                  <c:v>Gobierno Organizacional</c:v>
                </c:pt>
                <c:pt idx="6">
                  <c:v>Derechos Humanos</c:v>
                </c:pt>
              </c:strCache>
            </c:strRef>
          </c:cat>
          <c:val>
            <c:numRef>
              <c:f>'Resultados ISO'!$D$5:$D$12</c:f>
              <c:numCache>
                <c:formatCode>0%</c:formatCode>
                <c:ptCount val="7"/>
                <c:pt idx="0">
                  <c:v>0.4</c:v>
                </c:pt>
                <c:pt idx="1">
                  <c:v>0.5714285714285714</c:v>
                </c:pt>
                <c:pt idx="2">
                  <c:v>0.69230769230769229</c:v>
                </c:pt>
                <c:pt idx="3">
                  <c:v>0.875</c:v>
                </c:pt>
                <c:pt idx="4">
                  <c:v>0.30769230769230771</c:v>
                </c:pt>
                <c:pt idx="5">
                  <c:v>0.5714285714285714</c:v>
                </c:pt>
                <c:pt idx="6">
                  <c:v>0.55882352941176472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A-429F-9F82-7A5B3A1A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axId val="384668959"/>
        <c:axId val="1"/>
      </c:barChart>
      <c:catAx>
        <c:axId val="3846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4668959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ISO'!$B$14:$B$18</c:f>
              <c:strCache>
                <c:ptCount val="5"/>
                <c:pt idx="0">
                  <c:v>TEMAS RELEVANTES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</c:spPr>
          <c:invertIfNegative val="0"/>
          <c:cat>
            <c:strRef>
              <c:f>'Resultados ISO'!$C$14:$C$18</c:f>
              <c:strCache>
                <c:ptCount val="5"/>
                <c:pt idx="0">
                  <c:v>Practicas Laborales</c:v>
                </c:pt>
                <c:pt idx="1">
                  <c:v>Medioambiente</c:v>
                </c:pt>
                <c:pt idx="2">
                  <c:v>Practicas operativas justas</c:v>
                </c:pt>
                <c:pt idx="3">
                  <c:v>Asuntos Consumidores</c:v>
                </c:pt>
                <c:pt idx="4">
                  <c:v>Participación Activa</c:v>
                </c:pt>
              </c:strCache>
            </c:strRef>
          </c:cat>
          <c:val>
            <c:numRef>
              <c:f>'Resultados ISO'!$D$14:$D$18</c:f>
              <c:numCache>
                <c:formatCode>0%</c:formatCode>
                <c:ptCount val="5"/>
                <c:pt idx="0">
                  <c:v>0.9375</c:v>
                </c:pt>
                <c:pt idx="1">
                  <c:v>0.36363636363636365</c:v>
                </c:pt>
                <c:pt idx="2">
                  <c:v>0.66666666666666663</c:v>
                </c:pt>
                <c:pt idx="3">
                  <c:v>0.90909090909090906</c:v>
                </c:pt>
                <c:pt idx="4">
                  <c:v>0.54054054054054057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2-4708-85EF-FCD45281D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667759"/>
        <c:axId val="1"/>
      </c:barChart>
      <c:catAx>
        <c:axId val="3846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84667759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514350</xdr:colOff>
      <xdr:row>0</xdr:row>
      <xdr:rowOff>85725</xdr:rowOff>
    </xdr:from>
    <xdr:ext cx="1409700" cy="1314450"/>
    <xdr:pic>
      <xdr:nvPicPr>
        <xdr:cNvPr id="2" name="il_fi" descr="http://www.urosario.edu.co/getattachment/La-Universidad/Informacion-General/Simbolos/El-Escudo/Actual-(2).png.asp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82CB6-EFC5-401B-B3E3-21E25765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85725"/>
          <a:ext cx="14097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3</xdr:row>
      <xdr:rowOff>0</xdr:rowOff>
    </xdr:from>
    <xdr:to>
      <xdr:col>16</xdr:col>
      <xdr:colOff>489857</xdr:colOff>
      <xdr:row>3</xdr:row>
      <xdr:rowOff>54429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B320CD-539A-4939-977E-CD88FE169814}"/>
            </a:ext>
          </a:extLst>
        </xdr:cNvPr>
        <xdr:cNvSpPr/>
      </xdr:nvSpPr>
      <xdr:spPr>
        <a:xfrm>
          <a:off x="9144000" y="600075"/>
          <a:ext cx="1099457" cy="5442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900"/>
            <a:t>Ir Menú Principal</a:t>
          </a:r>
        </a:p>
      </xdr:txBody>
    </xdr:sp>
    <xdr:clientData/>
  </xdr:twoCellAnchor>
  <xdr:twoCellAnchor>
    <xdr:from>
      <xdr:col>1</xdr:col>
      <xdr:colOff>333375</xdr:colOff>
      <xdr:row>18</xdr:row>
      <xdr:rowOff>209550</xdr:rowOff>
    </xdr:from>
    <xdr:to>
      <xdr:col>5</xdr:col>
      <xdr:colOff>466725</xdr:colOff>
      <xdr:row>30</xdr:row>
      <xdr:rowOff>209550</xdr:rowOff>
    </xdr:to>
    <xdr:graphicFrame macro="">
      <xdr:nvGraphicFramePr>
        <xdr:cNvPr id="4" name="10 Gráfico">
          <a:extLst>
            <a:ext uri="{FF2B5EF4-FFF2-40B4-BE49-F238E27FC236}">
              <a16:creationId xmlns:a16="http://schemas.microsoft.com/office/drawing/2014/main" id="{92707A3D-BED7-4D16-9B16-34FE78019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361950</xdr:colOff>
      <xdr:row>31</xdr:row>
      <xdr:rowOff>133350</xdr:rowOff>
    </xdr:from>
    <xdr:to>
      <xdr:col>5</xdr:col>
      <xdr:colOff>533400</xdr:colOff>
      <xdr:row>43</xdr:row>
      <xdr:rowOff>133350</xdr:rowOff>
    </xdr:to>
    <xdr:graphicFrame macro="">
      <xdr:nvGraphicFramePr>
        <xdr:cNvPr id="5" name="13 Gráfico">
          <a:extLst>
            <a:ext uri="{FF2B5EF4-FFF2-40B4-BE49-F238E27FC236}">
              <a16:creationId xmlns:a16="http://schemas.microsoft.com/office/drawing/2014/main" id="{D2983215-A888-405C-9D04-BBE0A34DF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22</xdr:row>
      <xdr:rowOff>114300</xdr:rowOff>
    </xdr:from>
    <xdr:to>
      <xdr:col>6</xdr:col>
      <xdr:colOff>476250</xdr:colOff>
      <xdr:row>22</xdr:row>
      <xdr:rowOff>123825</xdr:rowOff>
    </xdr:to>
    <xdr:cxnSp macro="">
      <xdr:nvCxnSpPr>
        <xdr:cNvPr id="6" name="15 Conector recto">
          <a:extLst>
            <a:ext uri="{FF2B5EF4-FFF2-40B4-BE49-F238E27FC236}">
              <a16:creationId xmlns:a16="http://schemas.microsoft.com/office/drawing/2014/main" id="{96B4D966-2AEE-453A-85CD-92805731E5EB}"/>
            </a:ext>
          </a:extLst>
        </xdr:cNvPr>
        <xdr:cNvCxnSpPr/>
      </xdr:nvCxnSpPr>
      <xdr:spPr>
        <a:xfrm flipV="1">
          <a:off x="133350" y="4514850"/>
          <a:ext cx="4000500" cy="9525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35</xdr:row>
      <xdr:rowOff>19050</xdr:rowOff>
    </xdr:from>
    <xdr:to>
      <xdr:col>6</xdr:col>
      <xdr:colOff>390525</xdr:colOff>
      <xdr:row>35</xdr:row>
      <xdr:rowOff>28575</xdr:rowOff>
    </xdr:to>
    <xdr:cxnSp macro="">
      <xdr:nvCxnSpPr>
        <xdr:cNvPr id="7" name="20 Conector recto">
          <a:extLst>
            <a:ext uri="{FF2B5EF4-FFF2-40B4-BE49-F238E27FC236}">
              <a16:creationId xmlns:a16="http://schemas.microsoft.com/office/drawing/2014/main" id="{25DB69A4-96C3-4CC3-A998-02DB59E401A1}"/>
            </a:ext>
          </a:extLst>
        </xdr:cNvPr>
        <xdr:cNvCxnSpPr/>
      </xdr:nvCxnSpPr>
      <xdr:spPr>
        <a:xfrm flipV="1">
          <a:off x="95250" y="7019925"/>
          <a:ext cx="3952875" cy="9525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38101</xdr:colOff>
      <xdr:row>21</xdr:row>
      <xdr:rowOff>219074</xdr:rowOff>
    </xdr:from>
    <xdr:to>
      <xdr:col>8</xdr:col>
      <xdr:colOff>95251</xdr:colOff>
      <xdr:row>23</xdr:row>
      <xdr:rowOff>38099</xdr:rowOff>
    </xdr:to>
    <xdr:sp macro="" textlink="">
      <xdr:nvSpPr>
        <xdr:cNvPr id="8" name="21 Rectángulo">
          <a:extLst>
            <a:ext uri="{FF2B5EF4-FFF2-40B4-BE49-F238E27FC236}">
              <a16:creationId xmlns:a16="http://schemas.microsoft.com/office/drawing/2014/main" id="{B302ABAA-541C-4383-B913-EE3D74292F1B}"/>
            </a:ext>
          </a:extLst>
        </xdr:cNvPr>
        <xdr:cNvSpPr/>
      </xdr:nvSpPr>
      <xdr:spPr>
        <a:xfrm>
          <a:off x="4305301" y="4400549"/>
          <a:ext cx="666750" cy="238125"/>
        </a:xfrm>
        <a:prstGeom prst="rect">
          <a:avLst/>
        </a:prstGeom>
        <a:solidFill>
          <a:schemeClr val="tx1">
            <a:alpha val="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chemeClr val="tx1"/>
              </a:solidFill>
            </a:rPr>
            <a:t>Límite</a:t>
          </a:r>
          <a:r>
            <a:rPr lang="es-CO" sz="1100" baseline="0">
              <a:solidFill>
                <a:schemeClr val="tx1"/>
              </a:solidFill>
            </a:rPr>
            <a:t> </a:t>
          </a:r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428626</xdr:colOff>
      <xdr:row>34</xdr:row>
      <xdr:rowOff>133349</xdr:rowOff>
    </xdr:from>
    <xdr:to>
      <xdr:col>8</xdr:col>
      <xdr:colOff>47626</xdr:colOff>
      <xdr:row>35</xdr:row>
      <xdr:rowOff>180974</xdr:rowOff>
    </xdr:to>
    <xdr:sp macro="" textlink="">
      <xdr:nvSpPr>
        <xdr:cNvPr id="9" name="22 Rectángulo">
          <a:extLst>
            <a:ext uri="{FF2B5EF4-FFF2-40B4-BE49-F238E27FC236}">
              <a16:creationId xmlns:a16="http://schemas.microsoft.com/office/drawing/2014/main" id="{98C77D09-548A-487E-9C56-653970138EEF}"/>
            </a:ext>
          </a:extLst>
        </xdr:cNvPr>
        <xdr:cNvSpPr/>
      </xdr:nvSpPr>
      <xdr:spPr>
        <a:xfrm>
          <a:off x="4086226" y="6934199"/>
          <a:ext cx="838200" cy="247650"/>
        </a:xfrm>
        <a:prstGeom prst="rect">
          <a:avLst/>
        </a:prstGeom>
        <a:solidFill>
          <a:schemeClr val="tx1">
            <a:alpha val="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chemeClr val="tx1"/>
              </a:solidFill>
            </a:rPr>
            <a:t>Límite</a:t>
          </a:r>
          <a:r>
            <a:rPr lang="es-CO" sz="1100" baseline="0">
              <a:solidFill>
                <a:schemeClr val="tx1"/>
              </a:solidFill>
            </a:rPr>
            <a:t> </a:t>
          </a:r>
          <a:endParaRPr lang="es-CO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guntas%20ISO%2026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roducción"/>
      <sheetName val="Principios"/>
      <sheetName val="Temas Relevantes"/>
      <sheetName val="Rendición de Cuentas"/>
      <sheetName val="Transparencia"/>
      <sheetName val="Comportamiento Ético"/>
      <sheetName val="Respeto por las leyes"/>
      <sheetName val="Intereses de los g. de interés"/>
      <sheetName val="Respeto por la ley internaciona"/>
      <sheetName val="Respeto a los Derechos Humanos"/>
      <sheetName val="Gobierno Organizacional"/>
      <sheetName val="Medioambiente"/>
      <sheetName val="Derechos Humanos"/>
      <sheetName val="Practicas Laborales"/>
      <sheetName val="Practicas operativas justas"/>
      <sheetName val="Asuntos Consumidores"/>
      <sheetName val="Participación Activa"/>
      <sheetName val="IDENTIFICACION DE GRUPOS DE INT"/>
      <sheetName val="INTERESES DE LOS GRUPOS DE INT"/>
      <sheetName val="HOJA DE RESULTADOS"/>
    </sheetNames>
    <sheetDataSet>
      <sheetData sheetId="0"/>
      <sheetData sheetId="1"/>
      <sheetData sheetId="2"/>
      <sheetData sheetId="3"/>
      <sheetData sheetId="4">
        <row r="15">
          <cell r="D15">
            <v>0.4</v>
          </cell>
        </row>
      </sheetData>
      <sheetData sheetId="5">
        <row r="17">
          <cell r="D17">
            <v>0.5714285714285714</v>
          </cell>
        </row>
      </sheetData>
      <sheetData sheetId="6">
        <row r="25">
          <cell r="D25">
            <v>0.69230769230769229</v>
          </cell>
        </row>
      </sheetData>
      <sheetData sheetId="7">
        <row r="18">
          <cell r="D18">
            <v>0.875</v>
          </cell>
        </row>
      </sheetData>
      <sheetData sheetId="8">
        <row r="24">
          <cell r="D24">
            <v>0.30769230769230771</v>
          </cell>
        </row>
      </sheetData>
      <sheetData sheetId="9">
        <row r="18">
          <cell r="D18">
            <v>0.33333333333333331</v>
          </cell>
        </row>
      </sheetData>
      <sheetData sheetId="10"/>
      <sheetData sheetId="11">
        <row r="28">
          <cell r="D28">
            <v>0.5714285714285714</v>
          </cell>
        </row>
      </sheetData>
      <sheetData sheetId="12">
        <row r="32">
          <cell r="D32">
            <v>0.36363636363636365</v>
          </cell>
        </row>
      </sheetData>
      <sheetData sheetId="13">
        <row r="58">
          <cell r="D58">
            <v>0.55882352941176472</v>
          </cell>
        </row>
      </sheetData>
      <sheetData sheetId="14">
        <row r="52">
          <cell r="D52">
            <v>0.9375</v>
          </cell>
        </row>
      </sheetData>
      <sheetData sheetId="15">
        <row r="39">
          <cell r="D39">
            <v>0.66666666666666663</v>
          </cell>
        </row>
      </sheetData>
      <sheetData sheetId="16">
        <row r="66">
          <cell r="D66">
            <v>0.90909090909090906</v>
          </cell>
        </row>
      </sheetData>
      <sheetData sheetId="17">
        <row r="56">
          <cell r="D56">
            <v>0.54054054054054057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C1A2-835C-47F9-848E-30D7C36B65BC}">
  <dimension ref="B2:D18"/>
  <sheetViews>
    <sheetView showGridLines="0" tabSelected="1" zoomScaleNormal="100" workbookViewId="0">
      <selection activeCell="G12" sqref="G12"/>
    </sheetView>
  </sheetViews>
  <sheetFormatPr baseColWidth="10" defaultColWidth="9.140625" defaultRowHeight="18" customHeight="1" x14ac:dyDescent="0.25"/>
  <cols>
    <col min="1" max="1" width="2.85546875" style="1" customWidth="1"/>
    <col min="2" max="2" width="9.140625" style="1" customWidth="1"/>
    <col min="3" max="3" width="65.7109375" style="1" customWidth="1"/>
    <col min="4" max="4" width="26" style="2" bestFit="1" customWidth="1"/>
    <col min="5" max="5" width="9.85546875" style="1" customWidth="1"/>
    <col min="6" max="6" width="9.140625" style="1"/>
    <col min="7" max="7" width="6.5703125" style="1" customWidth="1"/>
    <col min="8" max="16384" width="9.140625" style="1"/>
  </cols>
  <sheetData>
    <row r="2" spans="2:4" ht="18" customHeight="1" x14ac:dyDescent="0.25">
      <c r="B2" s="14" t="s">
        <v>15</v>
      </c>
      <c r="C2" s="14"/>
      <c r="D2" s="14"/>
    </row>
    <row r="3" spans="2:4" ht="15.75" x14ac:dyDescent="0.25">
      <c r="B3" s="14"/>
      <c r="C3" s="14"/>
      <c r="D3" s="14"/>
    </row>
    <row r="4" spans="2:4" ht="18" customHeight="1" thickBot="1" x14ac:dyDescent="0.3"/>
    <row r="5" spans="2:4" ht="18" customHeight="1" x14ac:dyDescent="0.25">
      <c r="B5" s="11" t="s">
        <v>14</v>
      </c>
      <c r="C5" s="10" t="s">
        <v>13</v>
      </c>
      <c r="D5" s="9">
        <f>+'[1]Rendición de Cuentas'!D15</f>
        <v>0.4</v>
      </c>
    </row>
    <row r="6" spans="2:4" ht="18" customHeight="1" x14ac:dyDescent="0.25">
      <c r="B6" s="8"/>
      <c r="C6" s="7" t="s">
        <v>12</v>
      </c>
      <c r="D6" s="6">
        <f>+[1]Transparencia!D17</f>
        <v>0.5714285714285714</v>
      </c>
    </row>
    <row r="7" spans="2:4" ht="18" customHeight="1" x14ac:dyDescent="0.25">
      <c r="B7" s="8"/>
      <c r="C7" s="7" t="s">
        <v>11</v>
      </c>
      <c r="D7" s="6">
        <f>+'[1]Comportamiento Ético'!D25</f>
        <v>0.69230769230769229</v>
      </c>
    </row>
    <row r="8" spans="2:4" ht="18" customHeight="1" x14ac:dyDescent="0.25">
      <c r="B8" s="8"/>
      <c r="C8" s="7" t="s">
        <v>10</v>
      </c>
      <c r="D8" s="6">
        <f>+'[1]Respeto por las leyes'!D18</f>
        <v>0.875</v>
      </c>
    </row>
    <row r="9" spans="2:4" ht="18" customHeight="1" x14ac:dyDescent="0.25">
      <c r="B9" s="8"/>
      <c r="C9" s="7" t="s">
        <v>9</v>
      </c>
      <c r="D9" s="6">
        <f>+'[1]Intereses de los g. de interés'!D24</f>
        <v>0.30769230769230771</v>
      </c>
    </row>
    <row r="10" spans="2:4" ht="18" hidden="1" customHeight="1" x14ac:dyDescent="0.25">
      <c r="B10" s="8"/>
      <c r="C10" s="7" t="s">
        <v>8</v>
      </c>
      <c r="D10" s="6">
        <f>+'[1]Respeto por la ley internaciona'!D18</f>
        <v>0.33333333333333331</v>
      </c>
    </row>
    <row r="11" spans="2:4" ht="18" customHeight="1" x14ac:dyDescent="0.25">
      <c r="B11" s="8"/>
      <c r="C11" s="7" t="s">
        <v>7</v>
      </c>
      <c r="D11" s="6">
        <f>+'[1]Gobierno Organizacional'!D28</f>
        <v>0.5714285714285714</v>
      </c>
    </row>
    <row r="12" spans="2:4" ht="18" customHeight="1" thickBot="1" x14ac:dyDescent="0.3">
      <c r="B12" s="5"/>
      <c r="C12" s="4" t="s">
        <v>6</v>
      </c>
      <c r="D12" s="3">
        <f>+'[1]Derechos Humanos'!D58</f>
        <v>0.55882352941176472</v>
      </c>
    </row>
    <row r="13" spans="2:4" ht="18" customHeight="1" thickBot="1" x14ac:dyDescent="0.3">
      <c r="B13" s="13"/>
      <c r="D13" s="12"/>
    </row>
    <row r="14" spans="2:4" ht="18" customHeight="1" x14ac:dyDescent="0.25">
      <c r="B14" s="11" t="s">
        <v>5</v>
      </c>
      <c r="C14" s="10" t="s">
        <v>4</v>
      </c>
      <c r="D14" s="9">
        <f>+'[1]Practicas Laborales'!D52:F52</f>
        <v>0.9375</v>
      </c>
    </row>
    <row r="15" spans="2:4" ht="18" customHeight="1" x14ac:dyDescent="0.25">
      <c r="B15" s="8"/>
      <c r="C15" s="7" t="s">
        <v>3</v>
      </c>
      <c r="D15" s="6">
        <f>+[1]Medioambiente!D32</f>
        <v>0.36363636363636365</v>
      </c>
    </row>
    <row r="16" spans="2:4" ht="18" customHeight="1" x14ac:dyDescent="0.25">
      <c r="B16" s="8"/>
      <c r="C16" s="7" t="s">
        <v>2</v>
      </c>
      <c r="D16" s="6">
        <f>+'[1]Practicas operativas justas'!D39</f>
        <v>0.66666666666666663</v>
      </c>
    </row>
    <row r="17" spans="2:4" ht="18" customHeight="1" x14ac:dyDescent="0.25">
      <c r="B17" s="8"/>
      <c r="C17" s="7" t="s">
        <v>1</v>
      </c>
      <c r="D17" s="6">
        <f>+'[1]Asuntos Consumidores'!D66</f>
        <v>0.90909090909090906</v>
      </c>
    </row>
    <row r="18" spans="2:4" ht="18" customHeight="1" thickBot="1" x14ac:dyDescent="0.3">
      <c r="B18" s="5"/>
      <c r="C18" s="4" t="s">
        <v>0</v>
      </c>
      <c r="D18" s="3">
        <f>+'[1]Participación Activa'!D56</f>
        <v>0.54054054054054057</v>
      </c>
    </row>
  </sheetData>
  <mergeCells count="3">
    <mergeCell ref="B2:D3"/>
    <mergeCell ref="B5:B12"/>
    <mergeCell ref="B14:B18"/>
  </mergeCells>
  <conditionalFormatting sqref="D5:D12">
    <cfRule type="iconSet" priority="2">
      <iconSet>
        <cfvo type="percent" val="0"/>
        <cfvo type="num" val="0.7"/>
        <cfvo type="num" val="0.7"/>
      </iconSet>
    </cfRule>
  </conditionalFormatting>
  <conditionalFormatting sqref="D14:D18">
    <cfRule type="iconSet" priority="1">
      <iconSet>
        <cfvo type="percent" val="0"/>
        <cfvo type="num" val="0.7"/>
        <cfvo type="num" val="0.7"/>
      </iconSet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5646-6CF1-40C4-A0D2-2DF6DAB99417}">
  <dimension ref="A1"/>
  <sheetViews>
    <sheetView workbookViewId="0">
      <selection activeCell="H9" sqref="H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ISO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2020-11-14T13:14:36Z</dcterms:created>
  <dcterms:modified xsi:type="dcterms:W3CDTF">2020-11-14T13:15:44Z</dcterms:modified>
</cp:coreProperties>
</file>