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AMM\Maestria MBA UA\1er trimestre\RSE\FORMATOS ETHOS EVALUACIÓN\Evaluación indicadores\Ambiental\"/>
    </mc:Choice>
  </mc:AlternateContent>
  <xr:revisionPtr revIDLastSave="0" documentId="13_ncr:1_{D62CBC6F-1FEF-4E09-AE2E-648801B232CC}" xr6:coauthVersionLast="36" xr6:coauthVersionMax="36" xr10:uidLastSave="{00000000-0000-0000-0000-000000000000}"/>
  <bookViews>
    <workbookView xWindow="0" yWindow="0" windowWidth="19200" windowHeight="6930" xr2:uid="{DC46016C-F793-4893-B26C-00719AAA004E}"/>
  </bookViews>
  <sheets>
    <sheet name="4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37" i="1"/>
  <c r="H36" i="1"/>
  <c r="F38" i="1" l="1"/>
  <c r="F37" i="1"/>
</calcChain>
</file>

<file path=xl/sharedStrings.xml><?xml version="1.0" encoding="utf-8"?>
<sst xmlns="http://schemas.openxmlformats.org/spreadsheetml/2006/main" count="106" uniqueCount="64">
  <si>
    <t>DIMENSIÓN AMBIENTE</t>
  </si>
  <si>
    <t>SI</t>
  </si>
  <si>
    <t>Indicador</t>
  </si>
  <si>
    <t>46 Impactos de Transporte, Logística y Distribución</t>
  </si>
  <si>
    <t>La empresa debe comprender y gerenciar los impactos sociales y ambientales negativos ocasionados por las actividades de transporte, logística y distribución de productos.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</si>
  <si>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</si>
  <si>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</si>
  <si>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</si>
  <si>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</si>
  <si>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</si>
  <si>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</si>
  <si>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</si>
  <si>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>En su flota propia de transporte, logística y distribución de productos y servicios, la empresa mantiene un sistema de control para evitar el riesgo de no cumplir las normas establecidas, incluyendo en él a los aspectos ambientales, sociales,de salud y seguridad del trabajo.</t>
  </si>
  <si>
    <t>46.1.1</t>
  </si>
  <si>
    <t>La empresa extiende su programa de salud y seguridad a sus empleados de transporte y logística.</t>
  </si>
  <si>
    <t>46.1.2</t>
  </si>
  <si>
    <t>La empresa adhirió o cuenta con un programa de sensibilización (por ejemplo, para prevención de accidentes, eliminación de la explotación sexual infantil en las rutas, etc.) para sus empleados de transporte y logística.</t>
  </si>
  <si>
    <t>46.1.3</t>
  </si>
  <si>
    <t>La empresa cuenta con iniciativas que permiten la comunicación, formal e informal, de eventuales no cumplimientos de normas o posibles riesgos.</t>
  </si>
  <si>
    <t>INICIATIVAS Y PRÁCTICAS</t>
  </si>
  <si>
    <t>La empresa toma - junto a sus socios en logística, transporte y distribuciónla iniciativa de sensibilizar a los empleados que tienen funciones de responsabilidad en el desempeño deesas funciones, para prevenir inconductas sociales, daños en la salud y riesgos en la seguridad del medio ambiente donde se realizan las operaciones.</t>
  </si>
  <si>
    <t>46.2.1</t>
  </si>
  <si>
    <t>Por medio de herramientas contractuales, la empresa controla el cumplimiento de todas las normas y reglamentaciones por parte de sus socios en la logística y el transporte.</t>
  </si>
  <si>
    <t>46.2.2</t>
  </si>
  <si>
    <t>La empresa incentiva a sus proveedores de proveedores de transporte a adherir a un programa de sensibilización (por ej.: para prevención de accidentes, eliminación de la explotación sexual infantil en las rutas, etc.).</t>
  </si>
  <si>
    <t>46.2.3</t>
  </si>
  <si>
    <t>La empresa incentiva a sus asociados de la cadena de logística a crear un programa de salud y seguridad.</t>
  </si>
  <si>
    <t>46.2.4</t>
  </si>
  <si>
    <t>La empresa mantiene un canal formal de comunicación con empleados, asociados, clientes y comunidad, por el cual los impactos negativos del transporte o los eventuales incumplimientos a las normas pueden ser informados a tiempo.</t>
  </si>
  <si>
    <t>46.2.5</t>
  </si>
  <si>
    <t>La empresa implementa o incentiva a mejoras para la reducción del impacto ambiental en conjunto con sus asociados de logística (como calibrado de neumáticos, reciclaje de filtros en el caso de transportadores, etc.).</t>
  </si>
  <si>
    <t>POLÍTICAS, PROCEDIMIENTOS Y SISTEMAS DE GESTION</t>
  </si>
  <si>
    <t>La empresa realiza procesos de gestión de todos los proveedores de su cadena de logística, que incluye evaluación de riesgos, procesos de control y mejora de desempeño, con foco en la reducción de los impactos sociales y ambientales negativos.</t>
  </si>
  <si>
    <t>46.3.1</t>
  </si>
  <si>
    <t>La empresa realizó un mapeo de los principales riesgos e impactos sociales y ambientales de su matriz de logística y elaboró un plan de mitigación.</t>
  </si>
  <si>
    <t>46.3.2</t>
  </si>
  <si>
    <t>La empresa asegura la conformidad legal de la subcontratación de servicios de transporte y logística, por medio de monitoreo, incluyendo mitigación de riesgos de ilegalidad o informalidad.</t>
  </si>
  <si>
    <t>46.3.3</t>
  </si>
  <si>
    <t>La empresa monitorea el desempeño de sus asociados de forma regular, y apoya medidas de reducción de impactos ambientales y sociales siempre que resulten viables.</t>
  </si>
  <si>
    <t>EFICIENCIA</t>
  </si>
  <si>
    <t>La empresa controla el impacto a largo plazo de la cadena de distribución, incluyendo a sus asociados de logística, transporte y distribución en su política estratégica, y reduciendo sus impactos sociales y ambientales por medio de cambios y mejoras en los procesos, equipamientos o en innovación tecnológica.</t>
  </si>
  <si>
    <t>46.4.1</t>
  </si>
  <si>
    <t>La empresa consigue que, por medio de incentivos a los empleados, se reduzca el impacto del transporte de los empleados, usando transportes alternativos o compartidos.</t>
  </si>
  <si>
    <t>46.4.2</t>
  </si>
  <si>
    <t>La empresa cuenta con indicadores de desempeño ambientales, de salud y seguridad para sus asociados en logística y transporte; y crea incentivos para los asociados con más prácticas sustentables.</t>
  </si>
  <si>
    <t>46.4.3</t>
  </si>
  <si>
    <t>La empresa promueve estudios para identificación de medidas para reducción del consumo de combustibles fósiles y de emisiones de GEI, con base a reorganización de rutas, cambios tecnológicos, y sensibilización de los asociados.</t>
  </si>
  <si>
    <t>46.4.4</t>
  </si>
  <si>
    <t>La empresa realizó el inventario de emisiones de carbono de más del 50% de su cadena de transporte, almacenamiento y distribución (Alcance 3 del GHG Protocol).</t>
  </si>
  <si>
    <t>46.4.5</t>
  </si>
  <si>
    <t>La empresa ya consigue demostrar una reducción de la huella de carbono en su cadena de logística en su reporte anual de sustentabilidad o en otros medios de rendición de cuentas.</t>
  </si>
  <si>
    <t>PROTAGONISMO</t>
  </si>
  <si>
    <t>Luego del análisis basado en criterios de sustentabilidad y eficiencia, la empresa cambió su matriz logística de forma significativa, creando un modelo de operación que se tornó en orientador para su sector y otras empresas, buscando soluciones sustentables en esa área.</t>
  </si>
  <si>
    <t>46.5.1</t>
  </si>
  <si>
    <t>La empresa realizó un análisis completo de su matriz logística, mapeando y mensurando todos los impactos sociales y ambientales creados por su operación ( downstream y upstream).</t>
  </si>
  <si>
    <t>46.5.2</t>
  </si>
  <si>
    <t>La empresa optó por cambiar su modelo de distribución, dotando de nuevas tecnologías disponibles y creando nuevas soluciones con impacto reducido en el medio ambiente y la comunidad.</t>
  </si>
  <si>
    <t>46.5.3</t>
  </si>
  <si>
    <t>A los medios y a las asociaciones sectoriales, la empresa ha servido como benchmark y recibe reconocimiento por sus prácticas innovadoras.</t>
  </si>
  <si>
    <t>46.5.4</t>
  </si>
  <si>
    <t>Por medio de indicadores, la empresa demuestra el valor adicional y el pasivo reducido que resulta de su matriz innovadora de logística.</t>
  </si>
  <si>
    <t>RESULTADOS</t>
  </si>
  <si>
    <t>Total Preguntas</t>
  </si>
  <si>
    <t>Porcentaje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</si>
</sst>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3" fillId="5" borderId="7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" fillId="3" borderId="20" xfId="0" applyFont="1" applyFill="1" applyBorder="1" applyAlignment="1">
      <alignment vertical="center"/>
    </xf>
    <xf numFmtId="9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15AAE-6DF7-4FC0-BE1D-CAB8D5C053DE}">
  <dimension ref="D1:P38"/>
  <sheetViews>
    <sheetView tabSelected="1" topLeftCell="B1" zoomScaleNormal="100" workbookViewId="0">
      <selection activeCell="J4" sqref="J4"/>
    </sheetView>
  </sheetViews>
  <sheetFormatPr baseColWidth="10" defaultColWidth="11.54296875" defaultRowHeight="14.5" x14ac:dyDescent="0.35"/>
  <cols>
    <col min="1" max="3" width="11.54296875" style="3"/>
    <col min="4" max="4" width="6.90625" style="1" bestFit="1" customWidth="1"/>
    <col min="5" max="5" width="36.6328125" style="1" customWidth="1"/>
    <col min="6" max="6" width="8.08984375" style="2" customWidth="1"/>
    <col min="7" max="7" width="40.1796875" style="1" customWidth="1"/>
    <col min="8" max="8" width="11.36328125" style="1" customWidth="1"/>
    <col min="9" max="15" width="11.54296875" style="3"/>
    <col min="16" max="16" width="0" style="3" hidden="1" customWidth="1"/>
    <col min="17" max="16384" width="11.54296875" style="3"/>
  </cols>
  <sheetData>
    <row r="1" spans="4:16" ht="15" thickBot="1" x14ac:dyDescent="0.4"/>
    <row r="2" spans="4:16" ht="25.25" customHeight="1" x14ac:dyDescent="0.35">
      <c r="D2" s="31" t="s">
        <v>0</v>
      </c>
      <c r="E2" s="32"/>
      <c r="F2" s="32"/>
      <c r="G2" s="32"/>
      <c r="H2" s="33"/>
      <c r="P2" s="3" t="s">
        <v>1</v>
      </c>
    </row>
    <row r="3" spans="4:16" x14ac:dyDescent="0.35">
      <c r="D3" s="34" t="s">
        <v>2</v>
      </c>
      <c r="E3" s="35"/>
      <c r="F3" s="36" t="s">
        <v>3</v>
      </c>
      <c r="G3" s="36"/>
      <c r="H3" s="37"/>
    </row>
    <row r="4" spans="4:16" ht="27" customHeight="1" x14ac:dyDescent="0.35">
      <c r="D4" s="38" t="s">
        <v>4</v>
      </c>
      <c r="E4" s="39"/>
      <c r="F4" s="39"/>
      <c r="G4" s="39"/>
      <c r="H4" s="40"/>
      <c r="P4" s="3" t="s">
        <v>5</v>
      </c>
    </row>
    <row r="5" spans="4:16" ht="15.65" customHeight="1" x14ac:dyDescent="0.35">
      <c r="D5" s="27" t="s">
        <v>6</v>
      </c>
      <c r="E5" s="28"/>
      <c r="F5" s="28"/>
      <c r="G5" s="28"/>
      <c r="H5" s="4"/>
    </row>
    <row r="6" spans="4:16" x14ac:dyDescent="0.35">
      <c r="D6" s="5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4:16" ht="24" x14ac:dyDescent="0.35">
      <c r="D7" s="41">
        <v>1</v>
      </c>
      <c r="E7" s="44" t="s">
        <v>12</v>
      </c>
      <c r="F7" s="8" t="s">
        <v>13</v>
      </c>
      <c r="G7" s="9" t="s">
        <v>14</v>
      </c>
      <c r="H7" s="10" t="s">
        <v>1</v>
      </c>
    </row>
    <row r="8" spans="4:16" ht="48" x14ac:dyDescent="0.35">
      <c r="D8" s="42"/>
      <c r="E8" s="45"/>
      <c r="F8" s="8" t="s">
        <v>15</v>
      </c>
      <c r="G8" s="9" t="s">
        <v>16</v>
      </c>
      <c r="H8" s="10" t="s">
        <v>1</v>
      </c>
    </row>
    <row r="9" spans="4:16" ht="36" x14ac:dyDescent="0.35">
      <c r="D9" s="43"/>
      <c r="E9" s="46"/>
      <c r="F9" s="8" t="s">
        <v>17</v>
      </c>
      <c r="G9" s="11" t="s">
        <v>18</v>
      </c>
      <c r="H9" s="10" t="s">
        <v>1</v>
      </c>
    </row>
    <row r="10" spans="4:16" ht="15.65" customHeight="1" x14ac:dyDescent="0.35">
      <c r="D10" s="27" t="s">
        <v>19</v>
      </c>
      <c r="E10" s="28"/>
      <c r="F10" s="28"/>
      <c r="G10" s="28"/>
      <c r="H10" s="4"/>
    </row>
    <row r="11" spans="4:16" x14ac:dyDescent="0.35">
      <c r="D11" s="12" t="s">
        <v>7</v>
      </c>
      <c r="E11" s="13" t="s">
        <v>8</v>
      </c>
      <c r="F11" s="13" t="s">
        <v>9</v>
      </c>
      <c r="G11" s="13" t="s">
        <v>10</v>
      </c>
      <c r="H11" s="7" t="s">
        <v>11</v>
      </c>
    </row>
    <row r="12" spans="4:16" ht="48" x14ac:dyDescent="0.35">
      <c r="D12" s="29">
        <v>2</v>
      </c>
      <c r="E12" s="30" t="s">
        <v>20</v>
      </c>
      <c r="F12" s="14" t="s">
        <v>21</v>
      </c>
      <c r="G12" s="15" t="s">
        <v>22</v>
      </c>
      <c r="H12" s="10" t="s">
        <v>1</v>
      </c>
    </row>
    <row r="13" spans="4:16" ht="48" x14ac:dyDescent="0.35">
      <c r="D13" s="29"/>
      <c r="E13" s="30"/>
      <c r="F13" s="14" t="s">
        <v>23</v>
      </c>
      <c r="G13" s="15" t="s">
        <v>24</v>
      </c>
      <c r="H13" s="10" t="s">
        <v>1</v>
      </c>
    </row>
    <row r="14" spans="4:16" ht="24" x14ac:dyDescent="0.35">
      <c r="D14" s="29"/>
      <c r="E14" s="30"/>
      <c r="F14" s="14" t="s">
        <v>25</v>
      </c>
      <c r="G14" s="15" t="s">
        <v>26</v>
      </c>
      <c r="H14" s="10" t="s">
        <v>1</v>
      </c>
    </row>
    <row r="15" spans="4:16" ht="60" x14ac:dyDescent="0.35">
      <c r="D15" s="29"/>
      <c r="E15" s="30"/>
      <c r="F15" s="14" t="s">
        <v>27</v>
      </c>
      <c r="G15" s="15" t="s">
        <v>28</v>
      </c>
      <c r="H15" s="10" t="s">
        <v>1</v>
      </c>
    </row>
    <row r="16" spans="4:16" ht="48" x14ac:dyDescent="0.35">
      <c r="D16" s="29"/>
      <c r="E16" s="30"/>
      <c r="F16" s="14" t="s">
        <v>29</v>
      </c>
      <c r="G16" s="15" t="s">
        <v>30</v>
      </c>
      <c r="H16" s="10" t="s">
        <v>5</v>
      </c>
    </row>
    <row r="17" spans="4:8" ht="15.65" customHeight="1" x14ac:dyDescent="0.35">
      <c r="D17" s="27" t="s">
        <v>31</v>
      </c>
      <c r="E17" s="28"/>
      <c r="F17" s="28"/>
      <c r="G17" s="28"/>
      <c r="H17" s="4"/>
    </row>
    <row r="18" spans="4:8" x14ac:dyDescent="0.35">
      <c r="D18" s="12" t="s">
        <v>7</v>
      </c>
      <c r="E18" s="13" t="s">
        <v>8</v>
      </c>
      <c r="F18" s="13" t="s">
        <v>9</v>
      </c>
      <c r="G18" s="13" t="s">
        <v>10</v>
      </c>
      <c r="H18" s="7" t="s">
        <v>11</v>
      </c>
    </row>
    <row r="19" spans="4:8" ht="36" x14ac:dyDescent="0.35">
      <c r="D19" s="29">
        <v>3</v>
      </c>
      <c r="E19" s="30" t="s">
        <v>32</v>
      </c>
      <c r="F19" s="14" t="s">
        <v>33</v>
      </c>
      <c r="G19" s="15" t="s">
        <v>34</v>
      </c>
      <c r="H19" s="10" t="s">
        <v>5</v>
      </c>
    </row>
    <row r="20" spans="4:8" ht="48" x14ac:dyDescent="0.35">
      <c r="D20" s="29"/>
      <c r="E20" s="30"/>
      <c r="F20" s="14" t="s">
        <v>35</v>
      </c>
      <c r="G20" s="15" t="s">
        <v>36</v>
      </c>
      <c r="H20" s="10" t="s">
        <v>5</v>
      </c>
    </row>
    <row r="21" spans="4:8" ht="36" x14ac:dyDescent="0.35">
      <c r="D21" s="29"/>
      <c r="E21" s="30"/>
      <c r="F21" s="14" t="s">
        <v>37</v>
      </c>
      <c r="G21" s="15" t="s">
        <v>38</v>
      </c>
      <c r="H21" s="10" t="s">
        <v>5</v>
      </c>
    </row>
    <row r="22" spans="4:8" ht="15.65" customHeight="1" x14ac:dyDescent="0.35">
      <c r="D22" s="27" t="s">
        <v>39</v>
      </c>
      <c r="E22" s="28"/>
      <c r="F22" s="28"/>
      <c r="G22" s="28"/>
      <c r="H22" s="4"/>
    </row>
    <row r="23" spans="4:8" x14ac:dyDescent="0.35">
      <c r="D23" s="12" t="s">
        <v>7</v>
      </c>
      <c r="E23" s="13" t="s">
        <v>8</v>
      </c>
      <c r="F23" s="13" t="s">
        <v>9</v>
      </c>
      <c r="G23" s="13" t="s">
        <v>10</v>
      </c>
      <c r="H23" s="7" t="s">
        <v>11</v>
      </c>
    </row>
    <row r="24" spans="4:8" ht="36" x14ac:dyDescent="0.35">
      <c r="D24" s="29">
        <v>4</v>
      </c>
      <c r="E24" s="30" t="s">
        <v>40</v>
      </c>
      <c r="F24" s="14" t="s">
        <v>41</v>
      </c>
      <c r="G24" s="15" t="s">
        <v>42</v>
      </c>
      <c r="H24" s="10" t="s">
        <v>5</v>
      </c>
    </row>
    <row r="25" spans="4:8" ht="48" x14ac:dyDescent="0.35">
      <c r="D25" s="29"/>
      <c r="E25" s="30"/>
      <c r="F25" s="14" t="s">
        <v>43</v>
      </c>
      <c r="G25" s="15" t="s">
        <v>44</v>
      </c>
      <c r="H25" s="10" t="s">
        <v>1</v>
      </c>
    </row>
    <row r="26" spans="4:8" ht="60" x14ac:dyDescent="0.35">
      <c r="D26" s="29"/>
      <c r="E26" s="30"/>
      <c r="F26" s="14" t="s">
        <v>45</v>
      </c>
      <c r="G26" s="15" t="s">
        <v>46</v>
      </c>
      <c r="H26" s="10" t="s">
        <v>1</v>
      </c>
    </row>
    <row r="27" spans="4:8" ht="48" x14ac:dyDescent="0.35">
      <c r="D27" s="29"/>
      <c r="E27" s="30"/>
      <c r="F27" s="14" t="s">
        <v>47</v>
      </c>
      <c r="G27" s="15" t="s">
        <v>48</v>
      </c>
      <c r="H27" s="10" t="s">
        <v>1</v>
      </c>
    </row>
    <row r="28" spans="4:8" ht="48" x14ac:dyDescent="0.35">
      <c r="D28" s="29"/>
      <c r="E28" s="30"/>
      <c r="F28" s="14" t="s">
        <v>49</v>
      </c>
      <c r="G28" s="15" t="s">
        <v>50</v>
      </c>
      <c r="H28" s="10" t="s">
        <v>1</v>
      </c>
    </row>
    <row r="29" spans="4:8" ht="15.65" customHeight="1" x14ac:dyDescent="0.35">
      <c r="D29" s="27" t="s">
        <v>51</v>
      </c>
      <c r="E29" s="28"/>
      <c r="F29" s="28"/>
      <c r="G29" s="28"/>
      <c r="H29" s="4"/>
    </row>
    <row r="30" spans="4:8" x14ac:dyDescent="0.35">
      <c r="D30" s="12" t="s">
        <v>7</v>
      </c>
      <c r="E30" s="13" t="s">
        <v>8</v>
      </c>
      <c r="F30" s="13" t="s">
        <v>9</v>
      </c>
      <c r="G30" s="13" t="s">
        <v>10</v>
      </c>
      <c r="H30" s="7" t="s">
        <v>11</v>
      </c>
    </row>
    <row r="31" spans="4:8" ht="48" x14ac:dyDescent="0.35">
      <c r="D31" s="29">
        <v>5</v>
      </c>
      <c r="E31" s="30" t="s">
        <v>52</v>
      </c>
      <c r="F31" s="14" t="s">
        <v>53</v>
      </c>
      <c r="G31" s="15" t="s">
        <v>54</v>
      </c>
      <c r="H31" s="10" t="s">
        <v>5</v>
      </c>
    </row>
    <row r="32" spans="4:8" ht="48" x14ac:dyDescent="0.35">
      <c r="D32" s="29"/>
      <c r="E32" s="30"/>
      <c r="F32" s="14" t="s">
        <v>55</v>
      </c>
      <c r="G32" s="15" t="s">
        <v>56</v>
      </c>
      <c r="H32" s="10" t="s">
        <v>5</v>
      </c>
    </row>
    <row r="33" spans="4:8" ht="36" x14ac:dyDescent="0.35">
      <c r="D33" s="29"/>
      <c r="E33" s="30"/>
      <c r="F33" s="14" t="s">
        <v>57</v>
      </c>
      <c r="G33" s="15" t="s">
        <v>58</v>
      </c>
      <c r="H33" s="10" t="s">
        <v>5</v>
      </c>
    </row>
    <row r="34" spans="4:8" ht="36.5" thickBot="1" x14ac:dyDescent="0.4">
      <c r="D34" s="29"/>
      <c r="E34" s="30"/>
      <c r="F34" s="14" t="s">
        <v>59</v>
      </c>
      <c r="G34" s="15" t="s">
        <v>60</v>
      </c>
      <c r="H34" s="10" t="s">
        <v>5</v>
      </c>
    </row>
    <row r="35" spans="4:8" ht="21" customHeight="1" x14ac:dyDescent="0.35">
      <c r="D35" s="19" t="s">
        <v>61</v>
      </c>
      <c r="E35" s="20"/>
      <c r="F35" s="20"/>
      <c r="G35" s="20"/>
      <c r="H35" s="16"/>
    </row>
    <row r="36" spans="4:8" ht="16.25" customHeight="1" x14ac:dyDescent="0.35">
      <c r="D36" s="21" t="s">
        <v>62</v>
      </c>
      <c r="E36" s="22"/>
      <c r="F36" s="17">
        <v>1</v>
      </c>
      <c r="G36" s="17"/>
      <c r="H36" s="10">
        <f>COUNTIF(H7:H34,H37)+COUNTIF(H7:H34,H38)</f>
        <v>20</v>
      </c>
    </row>
    <row r="37" spans="4:8" ht="16.25" customHeight="1" x14ac:dyDescent="0.35">
      <c r="D37" s="23" t="s">
        <v>63</v>
      </c>
      <c r="E37" s="24"/>
      <c r="F37" s="18">
        <f>G37*F36/H36</f>
        <v>0.55000000000000004</v>
      </c>
      <c r="G37" s="14">
        <f>COUNTIF(H7:H34,H37)</f>
        <v>11</v>
      </c>
      <c r="H37" s="10" t="s">
        <v>1</v>
      </c>
    </row>
    <row r="38" spans="4:8" ht="16.25" customHeight="1" x14ac:dyDescent="0.35">
      <c r="D38" s="25"/>
      <c r="E38" s="26"/>
      <c r="F38" s="18">
        <f>G38*F36/H36</f>
        <v>0.45</v>
      </c>
      <c r="G38" s="14">
        <f>COUNTIF(H7:H34,H38)</f>
        <v>9</v>
      </c>
      <c r="H38" s="10" t="s">
        <v>5</v>
      </c>
    </row>
  </sheetData>
  <mergeCells count="22">
    <mergeCell ref="D7:D9"/>
    <mergeCell ref="E7:E9"/>
    <mergeCell ref="D2:H2"/>
    <mergeCell ref="D3:E3"/>
    <mergeCell ref="F3:H3"/>
    <mergeCell ref="D4:H4"/>
    <mergeCell ref="D5:G5"/>
    <mergeCell ref="D10:G10"/>
    <mergeCell ref="D12:D16"/>
    <mergeCell ref="E12:E16"/>
    <mergeCell ref="D17:G17"/>
    <mergeCell ref="D19:D21"/>
    <mergeCell ref="E19:E21"/>
    <mergeCell ref="D22:G22"/>
    <mergeCell ref="D24:D28"/>
    <mergeCell ref="E24:E28"/>
    <mergeCell ref="D29:G29"/>
    <mergeCell ref="D31:D34"/>
    <mergeCell ref="E31:E34"/>
    <mergeCell ref="D35:G35"/>
    <mergeCell ref="D36:E36"/>
    <mergeCell ref="D37:E38"/>
  </mergeCells>
  <conditionalFormatting sqref="F37:F38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7:H9 H31:H34 H12:H16 H19:H21 H24:H28" xr:uid="{30B0F60A-F240-4579-AAF7-D202A83123DD}">
      <formula1>$P$2:$P$4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2020-11-09T02:55:41Z</dcterms:created>
  <dcterms:modified xsi:type="dcterms:W3CDTF">2020-11-17T22:48:54Z</dcterms:modified>
</cp:coreProperties>
</file>